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602790F2-80CC-49F8-832F-551814C6893C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東日本中学校ホッケー" sheetId="3" r:id="rId1"/>
  </sheets>
  <definedNames>
    <definedName name="_xlnm.Print_Area" localSheetId="0">東日本中学校ホッケー!$A$1:$AB$54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3" l="1"/>
  <c r="L29" i="3" l="1"/>
  <c r="L28" i="3"/>
  <c r="L27" i="3"/>
  <c r="L26" i="3"/>
  <c r="L25" i="3"/>
  <c r="L24" i="3"/>
  <c r="I29" i="3"/>
  <c r="I28" i="3"/>
  <c r="I27" i="3"/>
  <c r="I26" i="3"/>
  <c r="I25" i="3"/>
  <c r="I24" i="3"/>
  <c r="F29" i="3"/>
  <c r="F28" i="3"/>
  <c r="F27" i="3"/>
  <c r="F26" i="3"/>
  <c r="F25" i="3"/>
  <c r="F24" i="3"/>
  <c r="L23" i="3"/>
  <c r="L22" i="3"/>
  <c r="I23" i="3"/>
  <c r="I22" i="3"/>
  <c r="F22" i="3"/>
  <c r="L21" i="3"/>
  <c r="I21" i="3"/>
  <c r="F21" i="3"/>
  <c r="L20" i="3"/>
  <c r="I20" i="3"/>
  <c r="T2" i="3"/>
  <c r="F23" i="3" l="1"/>
  <c r="L30" i="3" l="1"/>
  <c r="I30" i="3"/>
  <c r="F30" i="3"/>
</calcChain>
</file>

<file path=xl/sharedStrings.xml><?xml version="1.0" encoding="utf-8"?>
<sst xmlns="http://schemas.openxmlformats.org/spreadsheetml/2006/main" count="97" uniqueCount="76">
  <si>
    <t>【申込先】</t>
    <rPh sb="1" eb="3">
      <t>モウシコミ</t>
    </rPh>
    <rPh sb="3" eb="4">
      <t>サキ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</si>
  <si>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</si>
  <si>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</si>
  <si>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</si>
  <si>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申込責任者</t>
    <rPh sb="0" eb="2">
      <t>モウシコミ</t>
    </rPh>
    <rPh sb="2" eb="5">
      <t>セキニンシャ</t>
    </rPh>
    <phoneticPr fontId="1"/>
  </si>
  <si>
    <t>住所</t>
    <rPh sb="0" eb="2">
      <t>ジュウショ</t>
    </rPh>
    <phoneticPr fontId="1"/>
  </si>
  <si>
    <t>TEL</t>
    <phoneticPr fontId="1"/>
  </si>
  <si>
    <t>携帯電話</t>
    <rPh sb="0" eb="2">
      <t>ケイタイ</t>
    </rPh>
    <rPh sb="2" eb="4">
      <t>デンワ</t>
    </rPh>
    <phoneticPr fontId="1"/>
  </si>
  <si>
    <t>FAX</t>
    <phoneticPr fontId="1"/>
  </si>
  <si>
    <t>区分</t>
    <rPh sb="0" eb="2">
      <t>クブン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</si>
  <si>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</si>
  <si>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</si>
  <si>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選手（中学生）</t>
    <rPh sb="0" eb="2">
      <t>センシュ</t>
    </rPh>
    <rPh sb="3" eb="6">
      <t>チュウガクセイ</t>
    </rPh>
    <phoneticPr fontId="1"/>
  </si>
  <si>
    <t>バス乗務員</t>
    <rPh sb="2" eb="5">
      <t>ジョウムイン</t>
    </rPh>
    <phoneticPr fontId="1"/>
  </si>
  <si>
    <t>保護者（大人）</t>
    <rPh sb="0" eb="3">
      <t>ホゴシャ</t>
    </rPh>
    <rPh sb="4" eb="6">
      <t>オトナ</t>
    </rPh>
    <phoneticPr fontId="1"/>
  </si>
  <si>
    <t>合計</t>
    <rPh sb="0" eb="2">
      <t>ゴウケイ</t>
    </rPh>
    <phoneticPr fontId="1"/>
  </si>
  <si>
    <t>弁当</t>
    <rPh sb="0" eb="2">
      <t>ベントウ</t>
    </rPh>
    <phoneticPr fontId="1"/>
  </si>
  <si>
    <t>交通機関</t>
    <rPh sb="0" eb="2">
      <t>コウツウ</t>
    </rPh>
    <rPh sb="2" eb="4">
      <t>キカン</t>
    </rPh>
    <phoneticPr fontId="1"/>
  </si>
  <si>
    <t>1.大型バス</t>
    <rPh sb="2" eb="4">
      <t>オオガタ</t>
    </rPh>
    <phoneticPr fontId="1"/>
  </si>
  <si>
    <t>5.その他</t>
    <rPh sb="4" eb="5">
      <t>タ</t>
    </rPh>
    <phoneticPr fontId="1"/>
  </si>
  <si>
    <t>2.中型バス</t>
    <rPh sb="2" eb="4">
      <t>チュウガタ</t>
    </rPh>
    <phoneticPr fontId="1"/>
  </si>
  <si>
    <t>3.マイクロバス</t>
    <phoneticPr fontId="1"/>
  </si>
  <si>
    <t>〇</t>
  </si>
  <si>
    <t>人乗り）</t>
    <rPh sb="0" eb="1">
      <t>ニン</t>
    </rPh>
    <rPh sb="1" eb="2">
      <t>ノ</t>
    </rPh>
    <phoneticPr fontId="1"/>
  </si>
  <si>
    <t>（</t>
    <phoneticPr fontId="1"/>
  </si>
  <si>
    <t>×</t>
    <phoneticPr fontId="1"/>
  </si>
  <si>
    <t>台</t>
    <rPh sb="0" eb="1">
      <t>ダイ</t>
    </rPh>
    <phoneticPr fontId="1"/>
  </si>
  <si>
    <t>×</t>
    <phoneticPr fontId="1"/>
  </si>
  <si>
    <t>4.乗用車（普通車駐車スペース1台分で済む大きさ）</t>
    <rPh sb="2" eb="5">
      <t>ジョウヨウシャ</t>
    </rPh>
    <phoneticPr fontId="1"/>
  </si>
  <si>
    <t>（</t>
    <phoneticPr fontId="1"/>
  </si>
  <si>
    <t>）</t>
    <phoneticPr fontId="1"/>
  </si>
  <si>
    <t>該当するものを〇表記し、</t>
    <rPh sb="0" eb="2">
      <t>ガイトウ</t>
    </rPh>
    <rPh sb="8" eb="10">
      <t>ヒョウキ</t>
    </rPh>
    <phoneticPr fontId="1"/>
  </si>
  <si>
    <t>台数をご記入ください。</t>
    <rPh sb="0" eb="2">
      <t>ダイスウ</t>
    </rPh>
    <rPh sb="4" eb="6">
      <t>キニュウ</t>
    </rPh>
    <phoneticPr fontId="1"/>
  </si>
  <si>
    <t>申込・問い合わせ先</t>
    <rPh sb="0" eb="2">
      <t>モウシコミ</t>
    </rPh>
    <rPh sb="3" eb="4">
      <t>ト</t>
    </rPh>
    <rPh sb="5" eb="6">
      <t>ア</t>
    </rPh>
    <rPh sb="8" eb="9">
      <t>サキ</t>
    </rPh>
    <phoneticPr fontId="1"/>
  </si>
  <si>
    <t>(緊急連絡先）</t>
    <phoneticPr fontId="1"/>
  </si>
  <si>
    <t>E-mail</t>
    <phoneticPr fontId="1"/>
  </si>
  <si>
    <t>学校名（チーム名）</t>
    <rPh sb="0" eb="3">
      <t>ガッコウメイ</t>
    </rPh>
    <rPh sb="7" eb="8">
      <t>メイ</t>
    </rPh>
    <phoneticPr fontId="1"/>
  </si>
  <si>
    <t>学校名（チーム名）</t>
    <rPh sb="0" eb="3">
      <t>ガッコウメイ</t>
    </rPh>
    <rPh sb="7" eb="8">
      <t>メイ</t>
    </rPh>
    <phoneticPr fontId="1"/>
  </si>
  <si>
    <t>No.</t>
    <phoneticPr fontId="1"/>
  </si>
  <si>
    <t>区分</t>
    <rPh sb="0" eb="2">
      <t>クブン</t>
    </rPh>
    <phoneticPr fontId="1"/>
  </si>
  <si>
    <t>性別</t>
    <rPh sb="0" eb="2">
      <t>セイベツ</t>
    </rPh>
    <phoneticPr fontId="1"/>
  </si>
  <si>
    <t>宿泊</t>
    <rPh sb="0" eb="2">
      <t>シュクハク</t>
    </rPh>
    <phoneticPr fontId="1"/>
  </si>
  <si>
    <t>弁当</t>
    <rPh sb="0" eb="2">
      <t>ベントウ</t>
    </rPh>
    <phoneticPr fontId="1"/>
  </si>
  <si>
    <t>氏　名</t>
    <rPh sb="0" eb="1">
      <t>フリガナ</t>
    </rPh>
    <phoneticPr fontId="7" alignment="distributed"/>
  </si>
  <si>
    <t>氏　名</t>
    <rPh sb="0" eb="1">
      <t>フリガナ</t>
    </rPh>
    <phoneticPr fontId="7"/>
  </si>
  <si>
    <t>男性</t>
  </si>
  <si>
    <t>東武　太郎</t>
    <rPh sb="0" eb="2">
      <t>トウブ</t>
    </rPh>
    <rPh sb="3" eb="5">
      <t>タロウ</t>
    </rPh>
    <phoneticPr fontId="7" alignment="distributed"/>
  </si>
  <si>
    <t>監督・コーチ・引率者</t>
    <rPh sb="0" eb="2">
      <t>カントク</t>
    </rPh>
    <rPh sb="7" eb="10">
      <t>インソツシャ</t>
    </rPh>
    <phoneticPr fontId="1"/>
  </si>
  <si>
    <t>例</t>
    <rPh sb="0" eb="1">
      <t>レイ</t>
    </rPh>
    <phoneticPr fontId="7" alignment="distributed"/>
  </si>
  <si>
    <t>×</t>
  </si>
  <si>
    <t>※名簿が不足している場合には追加コピーしてご記入をお願いします。</t>
    <rPh sb="1" eb="3">
      <t>メイボ</t>
    </rPh>
    <rPh sb="4" eb="6">
      <t>フソク</t>
    </rPh>
    <rPh sb="10" eb="12">
      <t>バアイ</t>
    </rPh>
    <rPh sb="14" eb="16">
      <t>ツイカ</t>
    </rPh>
    <rPh sb="22" eb="24">
      <t>キニュウ</t>
    </rPh>
    <rPh sb="26" eb="27">
      <t>ネガ</t>
    </rPh>
    <phoneticPr fontId="7" alignment="distributed"/>
  </si>
  <si>
    <t>No.</t>
    <phoneticPr fontId="7" alignment="distributed"/>
  </si>
  <si>
    <t>旅行手配のために必要な範囲内での、大会事務局・宿泊機関・保険会社などへの個人情報の提供について同意のうえ、以下のとおり申込ます。</t>
    <rPh sb="0" eb="2">
      <t>リョコウ</t>
    </rPh>
    <rPh sb="2" eb="4">
      <t>テハイ</t>
    </rPh>
    <rPh sb="8" eb="10">
      <t>ヒツヨウ</t>
    </rPh>
    <rPh sb="11" eb="14">
      <t>ハンイナイ</t>
    </rPh>
    <rPh sb="17" eb="19">
      <t>タイカイ</t>
    </rPh>
    <rPh sb="19" eb="22">
      <t>ジムキョク</t>
    </rPh>
    <rPh sb="23" eb="25">
      <t>シュクハク</t>
    </rPh>
    <rPh sb="25" eb="27">
      <t>キカン</t>
    </rPh>
    <rPh sb="28" eb="30">
      <t>ホケン</t>
    </rPh>
    <rPh sb="30" eb="32">
      <t>カイシャ</t>
    </rPh>
    <rPh sb="36" eb="38">
      <t>コジン</t>
    </rPh>
    <rPh sb="38" eb="40">
      <t>ジョウホウ</t>
    </rPh>
    <rPh sb="41" eb="43">
      <t>テイキョウ</t>
    </rPh>
    <rPh sb="47" eb="49">
      <t>ドウイ</t>
    </rPh>
    <rPh sb="53" eb="55">
      <t>イカ</t>
    </rPh>
    <rPh sb="59" eb="61">
      <t>モウシコミ</t>
    </rPh>
    <phoneticPr fontId="7" alignment="distributed"/>
  </si>
  <si>
    <t>※黄色セル部分（区分・性別・宿泊・弁当の〇×）を入力いただければ、自動集計されております。</t>
    <rPh sb="1" eb="3">
      <t>キイロ</t>
    </rPh>
    <rPh sb="5" eb="7">
      <t>ブブン</t>
    </rPh>
    <rPh sb="8" eb="10">
      <t>クブン</t>
    </rPh>
    <rPh sb="11" eb="13">
      <t>セイベツ</t>
    </rPh>
    <rPh sb="14" eb="16">
      <t>シュクハク</t>
    </rPh>
    <rPh sb="17" eb="19">
      <t>ベントウ</t>
    </rPh>
    <rPh sb="24" eb="26">
      <t>ニュウリョク</t>
    </rPh>
    <rPh sb="33" eb="35">
      <t>ジドウ</t>
    </rPh>
    <rPh sb="35" eb="37">
      <t>シュウケイ</t>
    </rPh>
    <phoneticPr fontId="7" alignment="distributed"/>
  </si>
  <si>
    <t>希望宿泊施設</t>
    <rPh sb="0" eb="2">
      <t>キボウ</t>
    </rPh>
    <rPh sb="2" eb="4">
      <t>シュクハク</t>
    </rPh>
    <rPh sb="4" eb="6">
      <t>シセツ</t>
    </rPh>
    <phoneticPr fontId="7" alignment="distributed"/>
  </si>
  <si>
    <t>記号</t>
    <rPh sb="0" eb="2">
      <t>キゴウ</t>
    </rPh>
    <phoneticPr fontId="7" alignment="distributed"/>
  </si>
  <si>
    <t>　第2希望など条件がございましたら、下記備考欄に記載をお願いいたします。</t>
    <rPh sb="1" eb="2">
      <t>ダイ</t>
    </rPh>
    <rPh sb="3" eb="5">
      <t>キボウ</t>
    </rPh>
    <rPh sb="7" eb="9">
      <t>ジョウケン</t>
    </rPh>
    <rPh sb="18" eb="20">
      <t>カキ</t>
    </rPh>
    <rPh sb="20" eb="23">
      <t>ビコウラン</t>
    </rPh>
    <rPh sb="24" eb="26">
      <t>キサイ</t>
    </rPh>
    <rPh sb="28" eb="29">
      <t>ネガ</t>
    </rPh>
    <phoneticPr fontId="7" alignment="distributed"/>
  </si>
  <si>
    <t>【備考欄】</t>
    <rPh sb="1" eb="4">
      <t>ビコウラン</t>
    </rPh>
    <phoneticPr fontId="7" alignment="distributed"/>
  </si>
  <si>
    <t>TEL：050-9001-8727</t>
    <phoneticPr fontId="1"/>
  </si>
  <si>
    <t>　FAX：028-636-7760</t>
    <phoneticPr fontId="1"/>
  </si>
  <si>
    <t>※宿泊施設には収容人数があり、ご希望に添えない場合もございます。新入生の数も見込んでお申し込みください。</t>
    <rPh sb="1" eb="3">
      <t>シュクハク</t>
    </rPh>
    <rPh sb="3" eb="5">
      <t>シセツ</t>
    </rPh>
    <rPh sb="7" eb="11">
      <t>シュウヨウニンズウ</t>
    </rPh>
    <rPh sb="16" eb="18">
      <t>キボウ</t>
    </rPh>
    <rPh sb="19" eb="20">
      <t>ソ</t>
    </rPh>
    <rPh sb="23" eb="25">
      <t>バアイ</t>
    </rPh>
    <rPh sb="32" eb="35">
      <t>シンニュウセイ</t>
    </rPh>
    <rPh sb="36" eb="37">
      <t>カズ</t>
    </rPh>
    <rPh sb="38" eb="40">
      <t>ミコ</t>
    </rPh>
    <rPh sb="43" eb="44">
      <t>モウ</t>
    </rPh>
    <rPh sb="45" eb="46">
      <t>コ</t>
    </rPh>
    <phoneticPr fontId="7" alignment="distributed"/>
  </si>
  <si>
    <t>〒320-0026　栃木県宇都宮市馬場通り2-1-1メットライフ宇都宮スクエア5階</t>
    <rPh sb="10" eb="13">
      <t>トチギケン</t>
    </rPh>
    <rPh sb="13" eb="17">
      <t>ウツノミヤシ</t>
    </rPh>
    <rPh sb="17" eb="20">
      <t>ババドオ</t>
    </rPh>
    <rPh sb="32" eb="35">
      <t>ウツノミヤ</t>
    </rPh>
    <rPh sb="40" eb="41">
      <t>カイ</t>
    </rPh>
    <phoneticPr fontId="1"/>
  </si>
  <si>
    <r>
      <t>連絡事項　　　　　　　　　　　　　　　　　　　　　　　　　　　　　　　　　　　　　　　　　　　（</t>
    </r>
    <r>
      <rPr>
        <sz val="8"/>
        <color theme="1"/>
        <rFont val="メイリオ"/>
        <family val="3"/>
        <charset val="128"/>
      </rPr>
      <t>希望部屋割りなど）</t>
    </r>
    <rPh sb="0" eb="2">
      <t>レンラク</t>
    </rPh>
    <rPh sb="2" eb="4">
      <t>ジコウ</t>
    </rPh>
    <rPh sb="48" eb="50">
      <t>キボウ</t>
    </rPh>
    <rPh sb="50" eb="53">
      <t>ヘヤワ</t>
    </rPh>
    <phoneticPr fontId="1"/>
  </si>
  <si>
    <t>設定日</t>
    <rPh sb="0" eb="3">
      <t>セッテイビ</t>
    </rPh>
    <phoneticPr fontId="1"/>
  </si>
  <si>
    <t>第46回東日本中学校ホッケー日光大会　宿泊・弁当申込書</t>
    <rPh sb="0" eb="1">
      <t>ダイ</t>
    </rPh>
    <rPh sb="3" eb="4">
      <t>カイ</t>
    </rPh>
    <rPh sb="4" eb="5">
      <t>ヒガシ</t>
    </rPh>
    <rPh sb="5" eb="7">
      <t>ニホン</t>
    </rPh>
    <rPh sb="7" eb="10">
      <t>チュウガッコウ</t>
    </rPh>
    <rPh sb="14" eb="16">
      <t>ニッコウ</t>
    </rPh>
    <rPh sb="16" eb="18">
      <t>タイカイ</t>
    </rPh>
    <rPh sb="19" eb="21">
      <t>シュクハク</t>
    </rPh>
    <rPh sb="22" eb="24">
      <t>ベントウ</t>
    </rPh>
    <rPh sb="24" eb="26">
      <t>モウシコミ</t>
    </rPh>
    <rPh sb="26" eb="27">
      <t>ショ</t>
    </rPh>
    <phoneticPr fontId="1"/>
  </si>
  <si>
    <t>hocky_utsunomiya@tobutoptours.co.jp</t>
    <phoneticPr fontId="1"/>
  </si>
  <si>
    <t>第46回東日本中学校ホッケー日光大会　参加者名簿</t>
    <rPh sb="0" eb="1">
      <t>ダイ</t>
    </rPh>
    <rPh sb="3" eb="4">
      <t>カイ</t>
    </rPh>
    <rPh sb="4" eb="5">
      <t>ヒガシ</t>
    </rPh>
    <rPh sb="5" eb="7">
      <t>ニホン</t>
    </rPh>
    <rPh sb="7" eb="10">
      <t>チュウガッコウ</t>
    </rPh>
    <rPh sb="14" eb="16">
      <t>ニッコウ</t>
    </rPh>
    <rPh sb="16" eb="18">
      <t>タイカイ</t>
    </rPh>
    <rPh sb="19" eb="22">
      <t>サンカシャ</t>
    </rPh>
    <rPh sb="22" eb="24">
      <t>メイボ</t>
    </rPh>
    <phoneticPr fontId="1"/>
  </si>
  <si>
    <t>5/4（日）</t>
    <rPh sb="4" eb="5">
      <t>ニチ</t>
    </rPh>
    <phoneticPr fontId="1"/>
  </si>
  <si>
    <t>5/5（月・祝）</t>
    <rPh sb="4" eb="5">
      <t>ツキ</t>
    </rPh>
    <rPh sb="6" eb="7">
      <t>シュク</t>
    </rPh>
    <phoneticPr fontId="1"/>
  </si>
  <si>
    <t>5月4日（日）</t>
    <rPh sb="1" eb="2">
      <t>ガツ</t>
    </rPh>
    <rPh sb="3" eb="4">
      <t>ニチ</t>
    </rPh>
    <rPh sb="5" eb="6">
      <t>ニチ</t>
    </rPh>
    <phoneticPr fontId="1"/>
  </si>
  <si>
    <t>5月5日（月・祝）</t>
    <rPh sb="1" eb="2">
      <t>ガツ</t>
    </rPh>
    <rPh sb="3" eb="4">
      <t>ニチ</t>
    </rPh>
    <rPh sb="5" eb="6">
      <t>ツキ</t>
    </rPh>
    <rPh sb="7" eb="8">
      <t>シュク</t>
    </rPh>
    <phoneticPr fontId="1"/>
  </si>
  <si>
    <t>東武トップツアーズ株式会社　宇都宮支店　担当：草野・鈴木</t>
    <rPh sb="0" eb="2">
      <t>トウブ</t>
    </rPh>
    <rPh sb="9" eb="11">
      <t>カブシキ</t>
    </rPh>
    <rPh sb="11" eb="13">
      <t>カイシャ</t>
    </rPh>
    <rPh sb="14" eb="17">
      <t>ウツノミヤ</t>
    </rPh>
    <rPh sb="17" eb="19">
      <t>シテン</t>
    </rPh>
    <rPh sb="20" eb="22">
      <t>タントウ</t>
    </rPh>
    <rPh sb="23" eb="25">
      <t>クサノ</t>
    </rPh>
    <rPh sb="26" eb="28">
      <t>スズキ</t>
    </rPh>
    <phoneticPr fontId="1"/>
  </si>
  <si>
    <t>No.2と同部屋希望</t>
    <rPh sb="5" eb="8">
      <t>ドウヘヤ</t>
    </rPh>
    <rPh sb="8" eb="10">
      <t>キボウ</t>
    </rPh>
    <phoneticPr fontId="7" alignment="distributed"/>
  </si>
  <si>
    <t>選手（中学生）</t>
  </si>
  <si>
    <t>申込期限2025年3月28日（金）必着</t>
    <rPh sb="0" eb="2">
      <t>モウシコミ</t>
    </rPh>
    <rPh sb="2" eb="4">
      <t>キゲン</t>
    </rPh>
    <rPh sb="8" eb="9">
      <t>ネン</t>
    </rPh>
    <rPh sb="10" eb="11">
      <t>ガツ</t>
    </rPh>
    <rPh sb="13" eb="14">
      <t>ニチ</t>
    </rPh>
    <rPh sb="15" eb="16">
      <t>キン</t>
    </rPh>
    <rPh sb="17" eb="19">
      <t>ヒッチャク</t>
    </rPh>
    <phoneticPr fontId="1"/>
  </si>
  <si>
    <t>その他</t>
    <rPh sb="2" eb="3">
      <t>ホカ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</si>
</sst>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2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9"/>
      <name val="ＭＳ Ｐゴシック"/>
      <family val="3"/>
      <charset val="128"/>
      <scheme val="minor"/>
    </font>
    <font>
      <sz val="8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14"/>
      <color rgb="FFFF0000"/>
      <name val="メイリオ"/>
      <family val="3"/>
      <charset val="128"/>
    </font>
    <font>
      <sz val="9"/>
      <color theme="1"/>
      <name val="メイリオ"/>
      <family val="3"/>
      <charset val="128"/>
    </font>
    <font>
      <u/>
      <sz val="11"/>
      <color theme="10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08">
    <xf numFmtId="0" fontId="0" fillId="0" borderId="0" xfId="0"/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right" vertical="center" shrinkToFit="1"/>
    </xf>
    <xf numFmtId="0" fontId="3" fillId="0" borderId="8" xfId="0" applyFont="1" applyBorder="1" applyAlignment="1">
      <alignment horizontal="right" vertical="center" shrinkToFit="1"/>
    </xf>
    <xf numFmtId="0" fontId="3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>
      <alignment shrinkToFit="1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0" xfId="0" applyFont="1" applyAlignment="1">
      <alignment horizontal="right" vertical="center" shrinkToFit="1"/>
    </xf>
    <xf numFmtId="0" fontId="3" fillId="4" borderId="10" xfId="0" applyFont="1" applyFill="1" applyBorder="1" applyAlignment="1" applyProtection="1">
      <alignment vertical="center" shrinkToFit="1"/>
      <protection locked="0"/>
    </xf>
    <xf numFmtId="0" fontId="3" fillId="4" borderId="11" xfId="0" applyFont="1" applyFill="1" applyBorder="1" applyAlignment="1" applyProtection="1">
      <alignment vertical="center" shrinkToFit="1"/>
      <protection locked="0"/>
    </xf>
    <xf numFmtId="0" fontId="3" fillId="4" borderId="15" xfId="0" applyFont="1" applyFill="1" applyBorder="1" applyAlignment="1" applyProtection="1">
      <alignment vertical="center" shrinkToFit="1"/>
      <protection locked="0"/>
    </xf>
    <xf numFmtId="0" fontId="3" fillId="0" borderId="4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12" fillId="0" borderId="1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" xfId="0" applyFont="1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3" borderId="12" xfId="0" applyFont="1" applyFill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vertical="center" shrinkToFit="1"/>
      <protection locked="0"/>
    </xf>
    <xf numFmtId="0" fontId="8" fillId="3" borderId="12" xfId="0" applyFont="1" applyFill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vertical="center" shrinkToFit="1"/>
    </xf>
    <xf numFmtId="0" fontId="3" fillId="2" borderId="13" xfId="0" applyFont="1" applyFill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3" fillId="0" borderId="0" xfId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9" fillId="0" borderId="4" xfId="0" applyFont="1" applyBorder="1" applyAlignment="1" applyProtection="1">
      <alignment horizontal="left" vertical="center" shrinkToFit="1"/>
      <protection locked="0"/>
    </xf>
    <xf numFmtId="0" fontId="9" fillId="0" borderId="0" xfId="0" applyFont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6" xfId="0" applyFont="1" applyBorder="1" applyAlignment="1">
      <alignment horizontal="right" vertical="center" shrinkToFit="1"/>
    </xf>
    <xf numFmtId="0" fontId="3" fillId="0" borderId="0" xfId="0" applyFont="1" applyAlignment="1">
      <alignment horizontal="right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4" borderId="10" xfId="0" applyFont="1" applyFill="1" applyBorder="1" applyAlignment="1" applyProtection="1">
      <alignment horizontal="center" vertical="center" shrinkToFit="1"/>
      <protection locked="0"/>
    </xf>
    <xf numFmtId="0" fontId="3" fillId="4" borderId="15" xfId="0" applyFont="1" applyFill="1" applyBorder="1" applyAlignment="1" applyProtection="1">
      <alignment horizontal="center" vertical="center" shrinkToFit="1"/>
      <protection locked="0"/>
    </xf>
    <xf numFmtId="0" fontId="3" fillId="4" borderId="11" xfId="0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4" borderId="1" xfId="0" applyFont="1" applyFill="1" applyBorder="1" applyAlignment="1" applyProtection="1">
      <alignment horizontal="center" vertical="center" shrinkToFit="1"/>
      <protection locked="0"/>
    </xf>
    <xf numFmtId="0" fontId="3" fillId="4" borderId="3" xfId="0" applyFont="1" applyFill="1" applyBorder="1" applyAlignment="1" applyProtection="1">
      <alignment horizontal="center" vertical="center" shrinkToFit="1"/>
      <protection locked="0"/>
    </xf>
    <xf numFmtId="0" fontId="3" fillId="4" borderId="4" xfId="0" applyFont="1" applyFill="1" applyBorder="1" applyAlignment="1" applyProtection="1">
      <alignment horizontal="center" vertical="center" shrinkToFit="1"/>
      <protection locked="0"/>
    </xf>
    <xf numFmtId="0" fontId="3" fillId="4" borderId="5" xfId="0" applyFont="1" applyFill="1" applyBorder="1" applyAlignment="1" applyProtection="1">
      <alignment horizontal="center" vertical="center" shrinkToFit="1"/>
      <protection locked="0"/>
    </xf>
    <xf numFmtId="0" fontId="3" fillId="4" borderId="7" xfId="0" applyFont="1" applyFill="1" applyBorder="1" applyAlignment="1" applyProtection="1">
      <alignment horizontal="center" vertical="center" shrinkToFit="1"/>
      <protection locked="0"/>
    </xf>
    <xf numFmtId="0" fontId="3" fillId="4" borderId="8" xfId="0" applyFont="1" applyFill="1" applyBorder="1" applyAlignment="1" applyProtection="1">
      <alignment horizontal="center" vertical="center" shrinkToFit="1"/>
      <protection locked="0"/>
    </xf>
    <xf numFmtId="0" fontId="3" fillId="4" borderId="9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21166</xdr:colOff>
      <xdr:row>49</xdr:row>
      <xdr:rowOff>31750</xdr:rowOff>
    </xdr:from>
    <xdr:to>
      <xdr:col>27</xdr:col>
      <xdr:colOff>529167</xdr:colOff>
      <xdr:row>53</xdr:row>
      <xdr:rowOff>201082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149166" y="11228917"/>
          <a:ext cx="8244418" cy="1058332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宿泊・弁当 申込書と合わせて、ご提出ください。</a:t>
          </a:r>
          <a:endParaRPr kumimoji="1" lang="en-US" altLang="ja-JP" sz="1100"/>
        </a:p>
        <a:p>
          <a:r>
            <a:rPr kumimoji="1" lang="en-US" altLang="ja-JP" sz="1100"/>
            <a:t>1.</a:t>
          </a:r>
          <a:r>
            <a:rPr kumimoji="1" lang="ja-JP" altLang="en-US" sz="1100"/>
            <a:t>区分欄には、監督コーチ・選手・保護者（大人）・子供（選手以外）・バス乗務員のリストから選択又はご記入ください。</a:t>
          </a:r>
          <a:endParaRPr kumimoji="1" lang="en-US" altLang="ja-JP" sz="1100"/>
        </a:p>
        <a:p>
          <a:r>
            <a:rPr kumimoji="1" lang="en-US" altLang="ja-JP" sz="1100"/>
            <a:t>2.</a:t>
          </a:r>
          <a:r>
            <a:rPr kumimoji="1" lang="ja-JP" altLang="en-US" sz="1100"/>
            <a:t>個人ごとに宿泊日・弁当の該当日欄に〇・</a:t>
          </a:r>
          <a:r>
            <a:rPr kumimoji="1" lang="en-US" altLang="ja-JP" sz="1100"/>
            <a:t>×</a:t>
          </a:r>
          <a:r>
            <a:rPr kumimoji="1" lang="ja-JP" altLang="en-US" sz="1100"/>
            <a:t>印を選択又はご記入ください。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G54"/>
  <sheetViews>
    <sheetView showGridLines="0" showZeros="0" tabSelected="1" view="pageBreakPreview" zoomScale="70" zoomScaleNormal="100" zoomScaleSheetLayoutView="70" workbookViewId="0">
      <selection activeCell="A26" sqref="A26:C27"/>
    </sheetView>
  </sheetViews>
  <sheetFormatPr defaultColWidth="9" defaultRowHeight="17.5" x14ac:dyDescent="0.2"/>
  <cols>
    <col min="1" max="16" width="7.26953125" style="1" customWidth="1"/>
    <col min="17" max="18" width="6.26953125" style="1" customWidth="1"/>
    <col min="19" max="16384" width="9" style="1"/>
  </cols>
  <sheetData>
    <row r="1" spans="1:33" ht="35" x14ac:dyDescent="0.6">
      <c r="A1" s="74" t="s">
        <v>64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55" t="s">
        <v>66</v>
      </c>
      <c r="R1" s="55"/>
      <c r="S1" s="55"/>
      <c r="T1" s="55"/>
      <c r="U1" s="55"/>
      <c r="V1" s="55"/>
      <c r="W1" s="55"/>
      <c r="X1" s="55"/>
      <c r="Y1" s="55"/>
      <c r="Z1" s="55"/>
      <c r="AA1" s="55"/>
      <c r="AB1" s="10" t="s">
        <v>51</v>
      </c>
      <c r="AC1" s="2"/>
      <c r="AD1" s="2"/>
      <c r="AE1" s="2"/>
      <c r="AF1" s="2"/>
      <c r="AG1" s="2"/>
    </row>
    <row r="2" spans="1:33" x14ac:dyDescent="0.2">
      <c r="K2" s="1">
        <v>2025</v>
      </c>
      <c r="L2" s="1" t="s">
        <v>1</v>
      </c>
      <c r="M2" s="6"/>
      <c r="N2" s="1" t="s">
        <v>2</v>
      </c>
      <c r="O2" s="6"/>
      <c r="P2" s="1" t="s">
        <v>3</v>
      </c>
      <c r="Q2" s="32" t="s">
        <v>36</v>
      </c>
      <c r="R2" s="33"/>
      <c r="S2" s="50"/>
      <c r="T2" s="60">
        <f>E6</f>
        <v>0</v>
      </c>
      <c r="U2" s="61"/>
      <c r="V2" s="61"/>
      <c r="W2" s="61"/>
      <c r="X2" s="61"/>
      <c r="Y2" s="61"/>
      <c r="Z2" s="61"/>
      <c r="AA2" s="61"/>
      <c r="AB2" s="62"/>
    </row>
    <row r="3" spans="1:33" x14ac:dyDescent="0.2">
      <c r="Q3" s="57"/>
      <c r="R3" s="53"/>
      <c r="S3" s="54"/>
      <c r="T3" s="63"/>
      <c r="U3" s="64"/>
      <c r="V3" s="64"/>
      <c r="W3" s="64"/>
      <c r="X3" s="64"/>
      <c r="Y3" s="64"/>
      <c r="Z3" s="64"/>
      <c r="AA3" s="64"/>
      <c r="AB3" s="65"/>
    </row>
    <row r="4" spans="1:33" ht="22.5" x14ac:dyDescent="0.2">
      <c r="A4" s="51" t="s">
        <v>0</v>
      </c>
      <c r="B4" s="51"/>
      <c r="C4" s="52" t="s">
        <v>65</v>
      </c>
      <c r="D4" s="51"/>
      <c r="E4" s="51"/>
      <c r="F4" s="51"/>
      <c r="G4" s="51"/>
      <c r="H4" s="75"/>
      <c r="I4" s="75"/>
      <c r="J4" s="75"/>
      <c r="K4" s="75"/>
      <c r="L4" s="75"/>
      <c r="M4" s="75"/>
      <c r="N4" s="75"/>
      <c r="O4" s="75"/>
      <c r="P4" s="75"/>
      <c r="Q4" s="66" t="s">
        <v>38</v>
      </c>
      <c r="R4" s="32" t="s" ph="1">
        <v>43</v>
      </c>
      <c r="S4" s="33" ph="1"/>
      <c r="T4" s="50" ph="1"/>
      <c r="U4" s="66" t="s">
        <v>39</v>
      </c>
      <c r="V4" s="66" t="s">
        <v>40</v>
      </c>
      <c r="W4" s="3" t="s">
        <v>41</v>
      </c>
      <c r="X4" s="49" t="s">
        <v>42</v>
      </c>
      <c r="Y4" s="49"/>
      <c r="Z4" s="68" t="s">
        <v>62</v>
      </c>
      <c r="AA4" s="69"/>
      <c r="AB4" s="70"/>
    </row>
    <row r="5" spans="1:33" x14ac:dyDescent="0.2">
      <c r="A5" s="31" t="s">
        <v>52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67"/>
      <c r="R5" s="57" ph="1"/>
      <c r="S5" s="53" ph="1"/>
      <c r="T5" s="54" ph="1"/>
      <c r="U5" s="67"/>
      <c r="V5" s="67"/>
      <c r="W5" s="3" t="s">
        <v>67</v>
      </c>
      <c r="X5" s="3" t="s">
        <v>67</v>
      </c>
      <c r="Y5" s="3" t="s">
        <v>68</v>
      </c>
      <c r="Z5" s="71"/>
      <c r="AA5" s="72"/>
      <c r="AB5" s="73"/>
    </row>
    <row r="6" spans="1:33" x14ac:dyDescent="0.2">
      <c r="A6" s="32" t="s">
        <v>37</v>
      </c>
      <c r="B6" s="33"/>
      <c r="C6" s="33"/>
      <c r="D6" s="50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45" t="s">
        <v>48</v>
      </c>
      <c r="R6" s="45" t="s" ph="1">
        <v>46</v>
      </c>
      <c r="S6" s="45" ph="1"/>
      <c r="T6" s="45" ph="1"/>
      <c r="U6" s="43" t="s">
        <v>73</v>
      </c>
      <c r="V6" s="45" t="s">
        <v>45</v>
      </c>
      <c r="W6" s="45" t="s">
        <v>22</v>
      </c>
      <c r="X6" s="45" t="s">
        <v>49</v>
      </c>
      <c r="Y6" s="45" t="s">
        <v>22</v>
      </c>
      <c r="Z6" s="47" t="s">
        <v>72</v>
      </c>
      <c r="AA6" s="47"/>
      <c r="AB6" s="47"/>
    </row>
    <row r="7" spans="1:33" ht="18" thickBot="1" x14ac:dyDescent="0.25">
      <c r="A7" s="57"/>
      <c r="B7" s="53"/>
      <c r="C7" s="53"/>
      <c r="D7" s="54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46"/>
      <c r="R7" s="46" ph="1"/>
      <c r="S7" s="46" ph="1"/>
      <c r="T7" s="46" ph="1"/>
      <c r="U7" s="44"/>
      <c r="V7" s="46"/>
      <c r="W7" s="46"/>
      <c r="X7" s="46"/>
      <c r="Y7" s="46"/>
      <c r="Z7" s="48"/>
      <c r="AA7" s="48"/>
      <c r="AB7" s="48"/>
    </row>
    <row r="8" spans="1:33" ht="18" thickTop="1" x14ac:dyDescent="0.2">
      <c r="A8" s="32" t="s">
        <v>4</v>
      </c>
      <c r="B8" s="50"/>
      <c r="C8" s="33" t="s" ph="1">
        <v>44</v>
      </c>
      <c r="D8" s="50" ph="1"/>
      <c r="E8" s="35" ph="1"/>
      <c r="F8" s="35" ph="1"/>
      <c r="G8" s="35" ph="1"/>
      <c r="H8" s="35" ph="1"/>
      <c r="I8" s="35" ph="1"/>
      <c r="J8" s="35" ph="1"/>
      <c r="K8" s="35" ph="1"/>
      <c r="L8" s="35" ph="1"/>
      <c r="M8" s="35" ph="1"/>
      <c r="N8" s="35" ph="1"/>
      <c r="O8" s="35" ph="1"/>
      <c r="P8" s="35" ph="1"/>
      <c r="Q8" s="39">
        <v>1</v>
      </c>
      <c r="R8" s="39" ph="1"/>
      <c r="S8" s="39" ph="1"/>
      <c r="T8" s="39" ph="1"/>
      <c r="U8" s="42"/>
      <c r="V8" s="40"/>
      <c r="W8" s="40"/>
      <c r="X8" s="40"/>
      <c r="Y8" s="40"/>
      <c r="Z8" s="41"/>
      <c r="AA8" s="41"/>
      <c r="AB8" s="41"/>
    </row>
    <row r="9" spans="1:33" x14ac:dyDescent="0.2">
      <c r="A9" s="58"/>
      <c r="B9" s="59"/>
      <c r="C9" s="53" ph="1"/>
      <c r="D9" s="54" ph="1"/>
      <c r="E9" s="35" ph="1"/>
      <c r="F9" s="35" ph="1"/>
      <c r="G9" s="35" ph="1"/>
      <c r="H9" s="35" ph="1"/>
      <c r="I9" s="35" ph="1"/>
      <c r="J9" s="35" ph="1"/>
      <c r="K9" s="35" ph="1"/>
      <c r="L9" s="35" ph="1"/>
      <c r="M9" s="35" ph="1"/>
      <c r="N9" s="35" ph="1"/>
      <c r="O9" s="35" ph="1"/>
      <c r="P9" s="35" ph="1"/>
      <c r="Q9" s="35"/>
      <c r="R9" s="35" ph="1"/>
      <c r="S9" s="35" ph="1"/>
      <c r="T9" s="35" ph="1"/>
      <c r="U9" s="36"/>
      <c r="V9" s="37"/>
      <c r="W9" s="37"/>
      <c r="X9" s="37"/>
      <c r="Y9" s="37"/>
      <c r="Z9" s="34"/>
      <c r="AA9" s="34"/>
      <c r="AB9" s="34"/>
    </row>
    <row r="10" spans="1:33" x14ac:dyDescent="0.2">
      <c r="A10" s="58"/>
      <c r="B10" s="59"/>
      <c r="C10" s="32" t="s">
        <v>5</v>
      </c>
      <c r="D10" s="50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>
        <v>2</v>
      </c>
      <c r="R10" s="35" ph="1"/>
      <c r="S10" s="35" ph="1"/>
      <c r="T10" s="35" ph="1"/>
      <c r="U10" s="36"/>
      <c r="V10" s="37"/>
      <c r="W10" s="37"/>
      <c r="X10" s="37"/>
      <c r="Y10" s="37"/>
      <c r="Z10" s="34"/>
      <c r="AA10" s="34"/>
      <c r="AB10" s="34"/>
    </row>
    <row r="11" spans="1:33" x14ac:dyDescent="0.2">
      <c r="A11" s="58"/>
      <c r="B11" s="59"/>
      <c r="C11" s="57"/>
      <c r="D11" s="54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 ph="1"/>
      <c r="S11" s="35" ph="1"/>
      <c r="T11" s="35" ph="1"/>
      <c r="U11" s="36"/>
      <c r="V11" s="37"/>
      <c r="W11" s="37"/>
      <c r="X11" s="37"/>
      <c r="Y11" s="37"/>
      <c r="Z11" s="34"/>
      <c r="AA11" s="34"/>
      <c r="AB11" s="34"/>
    </row>
    <row r="12" spans="1:33" x14ac:dyDescent="0.2">
      <c r="A12" s="58"/>
      <c r="B12" s="59"/>
      <c r="C12" s="32" t="s">
        <v>6</v>
      </c>
      <c r="D12" s="50"/>
      <c r="E12" s="35"/>
      <c r="F12" s="35"/>
      <c r="G12" s="35"/>
      <c r="H12" s="35"/>
      <c r="I12" s="35"/>
      <c r="J12" s="49" t="s">
        <v>8</v>
      </c>
      <c r="K12" s="49"/>
      <c r="L12" s="35"/>
      <c r="M12" s="35"/>
      <c r="N12" s="35"/>
      <c r="O12" s="35"/>
      <c r="P12" s="35"/>
      <c r="Q12" s="35">
        <v>3</v>
      </c>
      <c r="R12" s="35" ph="1"/>
      <c r="S12" s="35" ph="1"/>
      <c r="T12" s="35" ph="1"/>
      <c r="U12" s="36"/>
      <c r="V12" s="37"/>
      <c r="W12" s="37"/>
      <c r="X12" s="37"/>
      <c r="Y12" s="37"/>
      <c r="Z12" s="34"/>
      <c r="AA12" s="34"/>
      <c r="AB12" s="34"/>
    </row>
    <row r="13" spans="1:33" x14ac:dyDescent="0.2">
      <c r="A13" s="58"/>
      <c r="B13" s="59"/>
      <c r="C13" s="57"/>
      <c r="D13" s="54"/>
      <c r="E13" s="35"/>
      <c r="F13" s="35"/>
      <c r="G13" s="35"/>
      <c r="H13" s="35"/>
      <c r="I13" s="35"/>
      <c r="J13" s="49"/>
      <c r="K13" s="49"/>
      <c r="L13" s="35"/>
      <c r="M13" s="35"/>
      <c r="N13" s="35"/>
      <c r="O13" s="35"/>
      <c r="P13" s="35"/>
      <c r="Q13" s="35"/>
      <c r="R13" s="35" ph="1"/>
      <c r="S13" s="35" ph="1"/>
      <c r="T13" s="35" ph="1"/>
      <c r="U13" s="36"/>
      <c r="V13" s="37"/>
      <c r="W13" s="37"/>
      <c r="X13" s="37"/>
      <c r="Y13" s="37"/>
      <c r="Z13" s="34"/>
      <c r="AA13" s="34"/>
      <c r="AB13" s="34"/>
    </row>
    <row r="14" spans="1:33" x14ac:dyDescent="0.2">
      <c r="A14" s="58"/>
      <c r="B14" s="59"/>
      <c r="C14" s="32" t="s">
        <v>7</v>
      </c>
      <c r="D14" s="50"/>
      <c r="E14" s="35"/>
      <c r="F14" s="35"/>
      <c r="G14" s="35"/>
      <c r="H14" s="35"/>
      <c r="I14" s="35"/>
      <c r="J14" s="49" t="s">
        <v>35</v>
      </c>
      <c r="K14" s="49"/>
      <c r="L14" s="35"/>
      <c r="M14" s="35"/>
      <c r="N14" s="35"/>
      <c r="O14" s="35"/>
      <c r="P14" s="35"/>
      <c r="Q14" s="35">
        <v>4</v>
      </c>
      <c r="R14" s="35" ph="1"/>
      <c r="S14" s="35" ph="1"/>
      <c r="T14" s="35" ph="1"/>
      <c r="U14" s="36"/>
      <c r="V14" s="37"/>
      <c r="W14" s="37"/>
      <c r="X14" s="37"/>
      <c r="Y14" s="37"/>
      <c r="Z14" s="34"/>
      <c r="AA14" s="34"/>
      <c r="AB14" s="34"/>
    </row>
    <row r="15" spans="1:33" x14ac:dyDescent="0.2">
      <c r="A15" s="57"/>
      <c r="B15" s="54"/>
      <c r="C15" s="57" t="s">
        <v>34</v>
      </c>
      <c r="D15" s="54"/>
      <c r="E15" s="35"/>
      <c r="F15" s="35"/>
      <c r="G15" s="35"/>
      <c r="H15" s="35"/>
      <c r="I15" s="35"/>
      <c r="J15" s="49"/>
      <c r="K15" s="49"/>
      <c r="L15" s="35"/>
      <c r="M15" s="35"/>
      <c r="N15" s="35"/>
      <c r="O15" s="35"/>
      <c r="P15" s="35"/>
      <c r="Q15" s="35"/>
      <c r="R15" s="35" ph="1"/>
      <c r="S15" s="35" ph="1"/>
      <c r="T15" s="35" ph="1"/>
      <c r="U15" s="36"/>
      <c r="V15" s="37"/>
      <c r="W15" s="37"/>
      <c r="X15" s="37"/>
      <c r="Y15" s="37"/>
      <c r="Z15" s="34"/>
      <c r="AA15" s="34"/>
      <c r="AB15" s="34"/>
    </row>
    <row r="16" spans="1:33" ht="17.5" customHeight="1" x14ac:dyDescent="0.2">
      <c r="Q16" s="38">
        <v>5</v>
      </c>
      <c r="R16" s="35" ph="1"/>
      <c r="S16" s="35" ph="1"/>
      <c r="T16" s="35" ph="1"/>
      <c r="U16" s="36"/>
      <c r="V16" s="37"/>
      <c r="W16" s="37"/>
      <c r="X16" s="37"/>
      <c r="Y16" s="37"/>
      <c r="Z16" s="34"/>
      <c r="AA16" s="34"/>
      <c r="AB16" s="34"/>
    </row>
    <row r="17" spans="1:28" ht="17.5" customHeight="1" x14ac:dyDescent="0.2">
      <c r="A17" s="49" t="s">
        <v>63</v>
      </c>
      <c r="B17" s="49"/>
      <c r="C17" s="49"/>
      <c r="D17" s="49"/>
      <c r="E17" s="28" t="s">
        <v>54</v>
      </c>
      <c r="F17" s="107" t="s">
        <v>69</v>
      </c>
      <c r="G17" s="107"/>
      <c r="H17" s="107"/>
      <c r="I17" s="107"/>
      <c r="J17" s="107"/>
      <c r="K17" s="107"/>
      <c r="L17" s="92" t="s">
        <v>70</v>
      </c>
      <c r="M17" s="93"/>
      <c r="N17" s="94"/>
      <c r="P17" s="7"/>
      <c r="Q17" s="39"/>
      <c r="R17" s="35" ph="1"/>
      <c r="S17" s="35" ph="1"/>
      <c r="T17" s="35" ph="1"/>
      <c r="U17" s="36"/>
      <c r="V17" s="37"/>
      <c r="W17" s="37"/>
      <c r="X17" s="37"/>
      <c r="Y17" s="37"/>
      <c r="Z17" s="34"/>
      <c r="AA17" s="34"/>
      <c r="AB17" s="34"/>
    </row>
    <row r="18" spans="1:28" ht="17.5" customHeight="1" x14ac:dyDescent="0.2">
      <c r="A18" s="49"/>
      <c r="B18" s="49"/>
      <c r="C18" s="49"/>
      <c r="D18" s="49"/>
      <c r="E18" s="29"/>
      <c r="F18" s="107"/>
      <c r="G18" s="107"/>
      <c r="H18" s="107"/>
      <c r="I18" s="107"/>
      <c r="J18" s="107"/>
      <c r="K18" s="107"/>
      <c r="L18" s="95"/>
      <c r="M18" s="96"/>
      <c r="N18" s="97"/>
      <c r="P18" s="7"/>
      <c r="Q18" s="35">
        <v>6</v>
      </c>
      <c r="R18" s="35" ph="1"/>
      <c r="S18" s="35" ph="1"/>
      <c r="T18" s="35" ph="1"/>
      <c r="U18" s="36"/>
      <c r="V18" s="37"/>
      <c r="W18" s="37"/>
      <c r="X18" s="37"/>
      <c r="Y18" s="37"/>
      <c r="Z18" s="34"/>
      <c r="AA18" s="34"/>
      <c r="AB18" s="34"/>
    </row>
    <row r="19" spans="1:28" x14ac:dyDescent="0.2">
      <c r="A19" s="49" t="s">
        <v>9</v>
      </c>
      <c r="B19" s="49"/>
      <c r="C19" s="49"/>
      <c r="D19" s="49"/>
      <c r="E19" s="20" t="s">
        <v>55</v>
      </c>
      <c r="F19" s="49" t="s">
        <v>41</v>
      </c>
      <c r="G19" s="49"/>
      <c r="H19" s="49"/>
      <c r="I19" s="86" t="s">
        <v>16</v>
      </c>
      <c r="J19" s="87"/>
      <c r="K19" s="88"/>
      <c r="L19" s="86" t="s">
        <v>42</v>
      </c>
      <c r="M19" s="87"/>
      <c r="N19" s="88"/>
      <c r="P19" s="8"/>
      <c r="Q19" s="35"/>
      <c r="R19" s="35" ph="1"/>
      <c r="S19" s="35" ph="1"/>
      <c r="T19" s="35" ph="1"/>
      <c r="U19" s="36"/>
      <c r="V19" s="37"/>
      <c r="W19" s="37"/>
      <c r="X19" s="37"/>
      <c r="Y19" s="37"/>
      <c r="Z19" s="34"/>
      <c r="AA19" s="34"/>
      <c r="AB19" s="34"/>
    </row>
    <row r="20" spans="1:28" x14ac:dyDescent="0.2">
      <c r="A20" s="49" t="s">
        <v>47</v>
      </c>
      <c r="B20" s="49"/>
      <c r="C20" s="49"/>
      <c r="D20" s="3" t="s">
        <v>10</v>
      </c>
      <c r="E20" s="20"/>
      <c r="F20" s="100">
        <f>COUNTIFS(X8:X47,"〇",U8:U47,"監督・コーチ・引率者",V8:V47,"男性")</f>
        <v>0</v>
      </c>
      <c r="G20" s="100"/>
      <c r="H20" s="100"/>
      <c r="I20" s="89">
        <f>COUNTIFS(W8:W47,"〇",U8:U47,"監督・コーチ・引率者",V8:V47,"男性")</f>
        <v>0</v>
      </c>
      <c r="J20" s="90"/>
      <c r="K20" s="91"/>
      <c r="L20" s="23">
        <f>COUNTIFS(Y8:Y47,"〇",U8:U47,"監督・コーチ・引率者",V8:V47,"男性")</f>
        <v>0</v>
      </c>
      <c r="M20" s="25"/>
      <c r="N20" s="24"/>
      <c r="P20" s="9"/>
      <c r="Q20" s="35">
        <v>7</v>
      </c>
      <c r="R20" s="35" ph="1"/>
      <c r="S20" s="35" ph="1"/>
      <c r="T20" s="35" ph="1"/>
      <c r="U20" s="36"/>
      <c r="V20" s="37"/>
      <c r="W20" s="37"/>
      <c r="X20" s="37"/>
      <c r="Y20" s="37"/>
      <c r="Z20" s="34"/>
      <c r="AA20" s="34"/>
      <c r="AB20" s="34"/>
    </row>
    <row r="21" spans="1:28" x14ac:dyDescent="0.2">
      <c r="A21" s="49"/>
      <c r="B21" s="49"/>
      <c r="C21" s="49"/>
      <c r="D21" s="3" t="s">
        <v>11</v>
      </c>
      <c r="E21" s="20"/>
      <c r="F21" s="89">
        <f>COUNTIFS(X8:X47,"〇",U8:U47,"監督・コーチ・引率者",V8:V47,"女性")</f>
        <v>0</v>
      </c>
      <c r="G21" s="90"/>
      <c r="H21" s="91"/>
      <c r="I21" s="89">
        <f>COUNTIFS(W8:W47,"〇",U8:U47,"監督・コーチ・引率者",V8:V47,"女性")</f>
        <v>0</v>
      </c>
      <c r="J21" s="90"/>
      <c r="K21" s="91"/>
      <c r="L21" s="89">
        <f>COUNTIFS(Y8:Y47,"〇",U8:U47,"監督・コーチ・引率者",V8:V47,"女性")</f>
        <v>0</v>
      </c>
      <c r="M21" s="90"/>
      <c r="N21" s="91"/>
      <c r="P21" s="9"/>
      <c r="Q21" s="35"/>
      <c r="R21" s="35" ph="1"/>
      <c r="S21" s="35" ph="1"/>
      <c r="T21" s="35" ph="1"/>
      <c r="U21" s="36"/>
      <c r="V21" s="37"/>
      <c r="W21" s="37"/>
      <c r="X21" s="37"/>
      <c r="Y21" s="37"/>
      <c r="Z21" s="34"/>
      <c r="AA21" s="34"/>
      <c r="AB21" s="34"/>
    </row>
    <row r="22" spans="1:28" x14ac:dyDescent="0.2">
      <c r="A22" s="49" t="s">
        <v>12</v>
      </c>
      <c r="B22" s="49"/>
      <c r="C22" s="49"/>
      <c r="D22" s="3" t="s">
        <v>10</v>
      </c>
      <c r="E22" s="20"/>
      <c r="F22" s="89">
        <f>COUNTIFS(X8:X47,"〇",U8:U47,"選手（中学生）",V8:V47,"男性")</f>
        <v>0</v>
      </c>
      <c r="G22" s="90"/>
      <c r="H22" s="91"/>
      <c r="I22" s="89">
        <f>COUNTIFS(W8:W47,"〇",U8:U47,"選手（中学生）",V8:V47,"男性")</f>
        <v>0</v>
      </c>
      <c r="J22" s="90"/>
      <c r="K22" s="91"/>
      <c r="L22" s="89">
        <f>COUNTIFS(Y8:Y47,"〇",U8:U47,"選手（中学生）",V8:V47,"男性")</f>
        <v>0</v>
      </c>
      <c r="M22" s="90"/>
      <c r="N22" s="91"/>
      <c r="P22" s="9"/>
      <c r="Q22" s="35">
        <v>8</v>
      </c>
      <c r="R22" s="35" ph="1"/>
      <c r="S22" s="35" ph="1"/>
      <c r="T22" s="35" ph="1"/>
      <c r="U22" s="36"/>
      <c r="V22" s="37"/>
      <c r="W22" s="37"/>
      <c r="X22" s="37"/>
      <c r="Y22" s="37"/>
      <c r="Z22" s="34"/>
      <c r="AA22" s="34"/>
      <c r="AB22" s="34"/>
    </row>
    <row r="23" spans="1:28" x14ac:dyDescent="0.2">
      <c r="A23" s="49"/>
      <c r="B23" s="49"/>
      <c r="C23" s="49"/>
      <c r="D23" s="3" t="s">
        <v>11</v>
      </c>
      <c r="E23" s="20"/>
      <c r="F23" s="89">
        <f>COUNTIFS(X8:X47,"〇",U8:U47,"選手（中学生）",V8:V47,"女性")</f>
        <v>0</v>
      </c>
      <c r="G23" s="90"/>
      <c r="H23" s="91"/>
      <c r="I23" s="89">
        <f>COUNTIFS(W8:W47,"〇",U8:U47,"選手（中学生）",V8:V47,"女性")</f>
        <v>0</v>
      </c>
      <c r="J23" s="90"/>
      <c r="K23" s="91"/>
      <c r="L23" s="89">
        <f>COUNTIFS(Y8:Y47,"〇",U8:U47,"選手（中学生）",V8:V47,"女性")</f>
        <v>0</v>
      </c>
      <c r="M23" s="90"/>
      <c r="N23" s="91"/>
      <c r="P23" s="9"/>
      <c r="Q23" s="35"/>
      <c r="R23" s="35" ph="1"/>
      <c r="S23" s="35" ph="1"/>
      <c r="T23" s="35" ph="1"/>
      <c r="U23" s="36"/>
      <c r="V23" s="37"/>
      <c r="W23" s="37"/>
      <c r="X23" s="37"/>
      <c r="Y23" s="37"/>
      <c r="Z23" s="34"/>
      <c r="AA23" s="34"/>
      <c r="AB23" s="34"/>
    </row>
    <row r="24" spans="1:28" x14ac:dyDescent="0.2">
      <c r="A24" s="49" t="s">
        <v>13</v>
      </c>
      <c r="B24" s="49"/>
      <c r="C24" s="49"/>
      <c r="D24" s="3" t="s">
        <v>10</v>
      </c>
      <c r="E24" s="20"/>
      <c r="F24" s="89">
        <f>COUNTIFS(X8:X47,"〇",U8:U47,"バス乗務員",V8:V47,"男性")</f>
        <v>0</v>
      </c>
      <c r="G24" s="90"/>
      <c r="H24" s="91"/>
      <c r="I24" s="89">
        <f>COUNTIFS(W8:W47,"〇",U8:U47,"バス乗務員",V8:V47,"男性")</f>
        <v>0</v>
      </c>
      <c r="J24" s="90"/>
      <c r="K24" s="91"/>
      <c r="L24" s="89">
        <f>COUNTIFS(Y8:Y47,"〇",U8:U47,"バス乗務員",V8:V47,"男性")</f>
        <v>0</v>
      </c>
      <c r="M24" s="90"/>
      <c r="N24" s="91"/>
      <c r="P24" s="9"/>
      <c r="Q24" s="35">
        <v>9</v>
      </c>
      <c r="R24" s="35" ph="1"/>
      <c r="S24" s="35" ph="1"/>
      <c r="T24" s="35" ph="1"/>
      <c r="U24" s="36"/>
      <c r="V24" s="37"/>
      <c r="W24" s="37"/>
      <c r="X24" s="37"/>
      <c r="Y24" s="37"/>
      <c r="Z24" s="34"/>
      <c r="AA24" s="34"/>
      <c r="AB24" s="34"/>
    </row>
    <row r="25" spans="1:28" x14ac:dyDescent="0.2">
      <c r="A25" s="49"/>
      <c r="B25" s="49"/>
      <c r="C25" s="49"/>
      <c r="D25" s="3" t="s">
        <v>11</v>
      </c>
      <c r="E25" s="20"/>
      <c r="F25" s="89">
        <f>COUNTIFS(X8:X47,"〇",U8:U47,"バス乗務員",V8:V47,"女性")</f>
        <v>0</v>
      </c>
      <c r="G25" s="90"/>
      <c r="H25" s="91"/>
      <c r="I25" s="89">
        <f>COUNTIFS(W8:W47,"〇",U8:U47,"バス乗務員",V8:V47,"女性")</f>
        <v>0</v>
      </c>
      <c r="J25" s="90"/>
      <c r="K25" s="91"/>
      <c r="L25" s="89">
        <f>COUNTIFS(Y8:Y47,"〇",U8:U47,"バス乗務員",V8:V47,"女性")</f>
        <v>0</v>
      </c>
      <c r="M25" s="90"/>
      <c r="N25" s="91"/>
      <c r="P25" s="9"/>
      <c r="Q25" s="35"/>
      <c r="R25" s="35" ph="1"/>
      <c r="S25" s="35" ph="1"/>
      <c r="T25" s="35" ph="1"/>
      <c r="U25" s="36"/>
      <c r="V25" s="37"/>
      <c r="W25" s="37"/>
      <c r="X25" s="37"/>
      <c r="Y25" s="37"/>
      <c r="Z25" s="34"/>
      <c r="AA25" s="34"/>
      <c r="AB25" s="34"/>
    </row>
    <row r="26" spans="1:28" x14ac:dyDescent="0.2">
      <c r="A26" s="49" t="s">
        <v>14</v>
      </c>
      <c r="B26" s="49"/>
      <c r="C26" s="49"/>
      <c r="D26" s="3" t="s">
        <v>10</v>
      </c>
      <c r="E26" s="20"/>
      <c r="F26" s="89">
        <f>COUNTIFS(X8:X47,"〇",U8:U47,"保護者（大人）",V8:V47,"男性")</f>
        <v>0</v>
      </c>
      <c r="G26" s="90"/>
      <c r="H26" s="91"/>
      <c r="I26" s="89">
        <f>COUNTIFS(W8:W47,"〇",U8:U47,"保護者（大人）",V8:V47,"男性")</f>
        <v>0</v>
      </c>
      <c r="J26" s="90"/>
      <c r="K26" s="91"/>
      <c r="L26" s="89">
        <f>COUNTIFS(Y8:Y47,"〇",U8:U47,"保護者（大人）",V8:V47,"男性")</f>
        <v>0</v>
      </c>
      <c r="M26" s="90"/>
      <c r="N26" s="91"/>
      <c r="P26" s="9"/>
      <c r="Q26" s="35">
        <v>10</v>
      </c>
      <c r="R26" s="35" ph="1"/>
      <c r="S26" s="35" ph="1"/>
      <c r="T26" s="35" ph="1"/>
      <c r="U26" s="36"/>
      <c r="V26" s="37"/>
      <c r="W26" s="37"/>
      <c r="X26" s="37"/>
      <c r="Y26" s="37"/>
      <c r="Z26" s="34"/>
      <c r="AA26" s="34"/>
      <c r="AB26" s="34"/>
    </row>
    <row r="27" spans="1:28" x14ac:dyDescent="0.2">
      <c r="A27" s="49"/>
      <c r="B27" s="49"/>
      <c r="C27" s="49"/>
      <c r="D27" s="3" t="s">
        <v>11</v>
      </c>
      <c r="E27" s="20"/>
      <c r="F27" s="89">
        <f>COUNTIFS(X8:X47,"〇",U8:U47,"保護者（大人）",V8:V47,"女性")</f>
        <v>0</v>
      </c>
      <c r="G27" s="90"/>
      <c r="H27" s="91"/>
      <c r="I27" s="89">
        <f>COUNTIFS(W8:W47,"〇",U8:U47,"保護者（大人）",V8:V47,"女性")</f>
        <v>0</v>
      </c>
      <c r="J27" s="90"/>
      <c r="K27" s="91"/>
      <c r="L27" s="89">
        <f>COUNTIFS(Y8:Y47,"〇",U8:U47,"保護者（大人）",V8:V47,"男性")</f>
        <v>0</v>
      </c>
      <c r="M27" s="90"/>
      <c r="N27" s="91"/>
      <c r="P27" s="9"/>
      <c r="Q27" s="35"/>
      <c r="R27" s="35" ph="1"/>
      <c r="S27" s="35" ph="1"/>
      <c r="T27" s="35" ph="1"/>
      <c r="U27" s="36"/>
      <c r="V27" s="37"/>
      <c r="W27" s="37"/>
      <c r="X27" s="37"/>
      <c r="Y27" s="37"/>
      <c r="Z27" s="34"/>
      <c r="AA27" s="34"/>
      <c r="AB27" s="34"/>
    </row>
    <row r="28" spans="1:28" x14ac:dyDescent="0.2">
      <c r="A28" s="49" t="s">
        <v>75</v>
      </c>
      <c r="B28" s="49"/>
      <c r="C28" s="49"/>
      <c r="D28" s="3" t="s">
        <v>10</v>
      </c>
      <c r="E28" s="20"/>
      <c r="F28" s="89">
        <f>COUNTIFS(X8:X47,"〇",U8:U47,"子供（選手以外）",V8:V47,"男性")</f>
        <v>0</v>
      </c>
      <c r="G28" s="90"/>
      <c r="H28" s="91"/>
      <c r="I28" s="89">
        <f>COUNTIFS(W8:W47,"〇",U8:U47,"子供（選手以外）",V8:V47,"男性")</f>
        <v>0</v>
      </c>
      <c r="J28" s="90"/>
      <c r="K28" s="91"/>
      <c r="L28" s="89">
        <f>COUNTIFS(Y8:Y47,"〇",U8:U47,"子供（選手以外）",V8:V47,"男性")</f>
        <v>0</v>
      </c>
      <c r="M28" s="90"/>
      <c r="N28" s="91"/>
      <c r="P28" s="9"/>
      <c r="Q28" s="35">
        <v>11</v>
      </c>
      <c r="R28" s="35" ph="1"/>
      <c r="S28" s="35" ph="1"/>
      <c r="T28" s="35" ph="1"/>
      <c r="U28" s="36"/>
      <c r="V28" s="37"/>
      <c r="W28" s="37"/>
      <c r="X28" s="37"/>
      <c r="Y28" s="37"/>
      <c r="Z28" s="34"/>
      <c r="AA28" s="34"/>
      <c r="AB28" s="34"/>
    </row>
    <row r="29" spans="1:28" x14ac:dyDescent="0.2">
      <c r="A29" s="49"/>
      <c r="B29" s="49"/>
      <c r="C29" s="49"/>
      <c r="D29" s="3" t="s">
        <v>11</v>
      </c>
      <c r="E29" s="20"/>
      <c r="F29" s="89">
        <f>COUNTIFS(X8:X47,"〇",U8:U47,"子供（選手以外）",V8:V47,"女性")</f>
        <v>0</v>
      </c>
      <c r="G29" s="90"/>
      <c r="H29" s="91"/>
      <c r="I29" s="89">
        <f>COUNTIFS(W8:W47,"〇",U8:U47,"子供（選手以外）",V8:V47,"女性")</f>
        <v>0</v>
      </c>
      <c r="J29" s="90"/>
      <c r="K29" s="91"/>
      <c r="L29" s="89">
        <f>COUNTIFS(Y8:Y47,"〇",U8:U47,"子供（選手以外）",V8:V47,"女性")</f>
        <v>0</v>
      </c>
      <c r="M29" s="90"/>
      <c r="N29" s="91"/>
      <c r="P29" s="9"/>
      <c r="Q29" s="35"/>
      <c r="R29" s="35" ph="1"/>
      <c r="S29" s="35" ph="1"/>
      <c r="T29" s="35" ph="1"/>
      <c r="U29" s="36"/>
      <c r="V29" s="37"/>
      <c r="W29" s="37"/>
      <c r="X29" s="37"/>
      <c r="Y29" s="37"/>
      <c r="Z29" s="34"/>
      <c r="AA29" s="34"/>
      <c r="AB29" s="34"/>
    </row>
    <row r="30" spans="1:28" x14ac:dyDescent="0.2">
      <c r="A30" s="49" t="s">
        <v>15</v>
      </c>
      <c r="B30" s="49"/>
      <c r="C30" s="49"/>
      <c r="D30" s="49"/>
      <c r="E30" s="12"/>
      <c r="F30" s="101">
        <f>SUM(F20:F29)</f>
        <v>0</v>
      </c>
      <c r="G30" s="102"/>
      <c r="H30" s="103"/>
      <c r="I30" s="101">
        <f t="shared" ref="I30" si="0">SUM(I20:I29)</f>
        <v>0</v>
      </c>
      <c r="J30" s="102"/>
      <c r="K30" s="103"/>
      <c r="L30" s="101">
        <f>SUM(M20:M29)</f>
        <v>0</v>
      </c>
      <c r="M30" s="102"/>
      <c r="N30" s="103"/>
      <c r="P30" s="8"/>
      <c r="Q30" s="35">
        <v>12</v>
      </c>
      <c r="R30" s="35" ph="1"/>
      <c r="S30" s="35" ph="1"/>
      <c r="T30" s="35" ph="1"/>
      <c r="U30" s="36"/>
      <c r="V30" s="37"/>
      <c r="W30" s="37"/>
      <c r="X30" s="37"/>
      <c r="Y30" s="37"/>
      <c r="Z30" s="34"/>
      <c r="AA30" s="34"/>
      <c r="AB30" s="34"/>
    </row>
    <row r="31" spans="1:28" x14ac:dyDescent="0.2">
      <c r="A31" s="49"/>
      <c r="B31" s="49"/>
      <c r="C31" s="49"/>
      <c r="D31" s="49"/>
      <c r="E31" s="17"/>
      <c r="F31" s="104"/>
      <c r="G31" s="105"/>
      <c r="H31" s="106"/>
      <c r="I31" s="104"/>
      <c r="J31" s="105"/>
      <c r="K31" s="106"/>
      <c r="L31" s="104"/>
      <c r="M31" s="105"/>
      <c r="N31" s="106"/>
      <c r="P31" s="8"/>
      <c r="Q31" s="35"/>
      <c r="R31" s="35" ph="1"/>
      <c r="S31" s="35" ph="1"/>
      <c r="T31" s="35" ph="1"/>
      <c r="U31" s="36"/>
      <c r="V31" s="37"/>
      <c r="W31" s="37"/>
      <c r="X31" s="37"/>
      <c r="Y31" s="37"/>
      <c r="Z31" s="34"/>
      <c r="AA31" s="34"/>
      <c r="AB31" s="34"/>
    </row>
    <row r="32" spans="1:28" x14ac:dyDescent="0.2">
      <c r="A32" s="30" t="s">
        <v>60</v>
      </c>
      <c r="B32" s="30"/>
      <c r="C32" s="30"/>
      <c r="D32" s="30"/>
      <c r="E32" s="30"/>
      <c r="F32" s="31"/>
      <c r="G32" s="31"/>
      <c r="H32" s="31"/>
      <c r="I32" s="31"/>
      <c r="J32" s="31"/>
      <c r="K32" s="31"/>
      <c r="L32" s="31"/>
      <c r="M32" s="31"/>
      <c r="N32" s="31"/>
      <c r="O32" s="31"/>
      <c r="Q32" s="35">
        <v>13</v>
      </c>
      <c r="R32" s="35" ph="1"/>
      <c r="S32" s="35" ph="1"/>
      <c r="T32" s="35" ph="1"/>
      <c r="U32" s="36"/>
      <c r="V32" s="37"/>
      <c r="W32" s="37"/>
      <c r="X32" s="37"/>
      <c r="Y32" s="37"/>
      <c r="Z32" s="34"/>
      <c r="AA32" s="34"/>
      <c r="AB32" s="34"/>
    </row>
    <row r="33" spans="1:28" x14ac:dyDescent="0.2">
      <c r="A33" s="31" t="s">
        <v>56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Q33" s="35"/>
      <c r="R33" s="35" ph="1"/>
      <c r="S33" s="35" ph="1"/>
      <c r="T33" s="35" ph="1"/>
      <c r="U33" s="36"/>
      <c r="V33" s="37"/>
      <c r="W33" s="37"/>
      <c r="X33" s="37"/>
      <c r="Y33" s="37"/>
      <c r="Z33" s="34"/>
      <c r="AA33" s="34"/>
      <c r="AB33" s="34"/>
    </row>
    <row r="34" spans="1:28" x14ac:dyDescent="0.2">
      <c r="A34" s="32" t="s">
        <v>57</v>
      </c>
      <c r="B34" s="33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7"/>
      <c r="Q34" s="35">
        <v>14</v>
      </c>
      <c r="R34" s="35" ph="1"/>
      <c r="S34" s="35" ph="1"/>
      <c r="T34" s="35" ph="1"/>
      <c r="U34" s="36"/>
      <c r="V34" s="37"/>
      <c r="W34" s="37"/>
      <c r="X34" s="37"/>
      <c r="Y34" s="37"/>
      <c r="Z34" s="34"/>
      <c r="AA34" s="34"/>
      <c r="AB34" s="34"/>
    </row>
    <row r="35" spans="1:28" x14ac:dyDescent="0.2">
      <c r="A35" s="78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79"/>
      <c r="Q35" s="35"/>
      <c r="R35" s="35" ph="1"/>
      <c r="S35" s="35" ph="1"/>
      <c r="T35" s="35" ph="1"/>
      <c r="U35" s="36"/>
      <c r="V35" s="37"/>
      <c r="W35" s="37"/>
      <c r="X35" s="37"/>
      <c r="Y35" s="37"/>
      <c r="Z35" s="34"/>
      <c r="AA35" s="34"/>
      <c r="AB35" s="34"/>
    </row>
    <row r="36" spans="1:28" x14ac:dyDescent="0.2">
      <c r="A36" s="78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79"/>
      <c r="Q36" s="35">
        <v>15</v>
      </c>
      <c r="R36" s="35" ph="1"/>
      <c r="S36" s="35" ph="1"/>
      <c r="T36" s="35" ph="1"/>
      <c r="U36" s="36"/>
      <c r="V36" s="37"/>
      <c r="W36" s="37"/>
      <c r="X36" s="37"/>
      <c r="Y36" s="37"/>
      <c r="Z36" s="34"/>
      <c r="AA36" s="34"/>
      <c r="AB36" s="34"/>
    </row>
    <row r="37" spans="1:28" x14ac:dyDescent="0.2">
      <c r="A37" s="78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79"/>
      <c r="Q37" s="35"/>
      <c r="R37" s="35" ph="1"/>
      <c r="S37" s="35" ph="1"/>
      <c r="T37" s="35" ph="1"/>
      <c r="U37" s="36"/>
      <c r="V37" s="37"/>
      <c r="W37" s="37"/>
      <c r="X37" s="37"/>
      <c r="Y37" s="37"/>
      <c r="Z37" s="34"/>
      <c r="AA37" s="34"/>
      <c r="AB37" s="34"/>
    </row>
    <row r="38" spans="1:28" x14ac:dyDescent="0.2">
      <c r="A38" s="78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79"/>
      <c r="Q38" s="35">
        <v>16</v>
      </c>
      <c r="R38" s="35" ph="1"/>
      <c r="S38" s="35" ph="1"/>
      <c r="T38" s="35" ph="1"/>
      <c r="U38" s="36"/>
      <c r="V38" s="37"/>
      <c r="W38" s="37"/>
      <c r="X38" s="37"/>
      <c r="Y38" s="37"/>
      <c r="Z38" s="34"/>
      <c r="AA38" s="34"/>
      <c r="AB38" s="34"/>
    </row>
    <row r="39" spans="1:28" x14ac:dyDescent="0.2">
      <c r="A39" s="78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79"/>
      <c r="Q39" s="35"/>
      <c r="R39" s="35" ph="1"/>
      <c r="S39" s="35" ph="1"/>
      <c r="T39" s="35" ph="1"/>
      <c r="U39" s="36"/>
      <c r="V39" s="37"/>
      <c r="W39" s="37"/>
      <c r="X39" s="37"/>
      <c r="Y39" s="37"/>
      <c r="Z39" s="34"/>
      <c r="AA39" s="34"/>
      <c r="AB39" s="34"/>
    </row>
    <row r="40" spans="1:28" x14ac:dyDescent="0.2">
      <c r="A40" s="78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79"/>
      <c r="Q40" s="35">
        <v>17</v>
      </c>
      <c r="R40" s="35" ph="1"/>
      <c r="S40" s="35" ph="1"/>
      <c r="T40" s="35" ph="1"/>
      <c r="U40" s="36"/>
      <c r="V40" s="37"/>
      <c r="W40" s="37"/>
      <c r="X40" s="37"/>
      <c r="Y40" s="37"/>
      <c r="Z40" s="34"/>
      <c r="AA40" s="34"/>
      <c r="AB40" s="34"/>
    </row>
    <row r="41" spans="1:28" x14ac:dyDescent="0.2">
      <c r="A41" s="81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99"/>
      <c r="Q41" s="35"/>
      <c r="R41" s="35" ph="1"/>
      <c r="S41" s="35" ph="1"/>
      <c r="T41" s="35" ph="1"/>
      <c r="U41" s="36"/>
      <c r="V41" s="37"/>
      <c r="W41" s="37"/>
      <c r="X41" s="37"/>
      <c r="Y41" s="37"/>
      <c r="Z41" s="34"/>
      <c r="AA41" s="34"/>
      <c r="AB41" s="34"/>
    </row>
    <row r="42" spans="1:28" ht="17.5" customHeight="1" x14ac:dyDescent="0.2">
      <c r="Q42" s="35">
        <v>18</v>
      </c>
      <c r="R42" s="35" ph="1"/>
      <c r="S42" s="35" ph="1"/>
      <c r="T42" s="35" ph="1"/>
      <c r="U42" s="36"/>
      <c r="V42" s="37"/>
      <c r="W42" s="37"/>
      <c r="X42" s="37"/>
      <c r="Y42" s="37"/>
      <c r="Z42" s="34"/>
      <c r="AA42" s="34"/>
      <c r="AB42" s="34"/>
    </row>
    <row r="43" spans="1:28" ht="17.5" customHeight="1" x14ac:dyDescent="0.2">
      <c r="A43" s="32" t="s">
        <v>17</v>
      </c>
      <c r="B43" s="33"/>
      <c r="C43" s="33"/>
      <c r="D43" s="50"/>
      <c r="E43" s="11"/>
      <c r="F43" s="80" t="s">
        <v>18</v>
      </c>
      <c r="G43" s="26"/>
      <c r="H43" s="26"/>
      <c r="I43" s="4" t="s">
        <v>24</v>
      </c>
      <c r="J43" s="19"/>
      <c r="K43" s="26" t="s">
        <v>23</v>
      </c>
      <c r="L43" s="26"/>
      <c r="M43" s="14" t="s">
        <v>25</v>
      </c>
      <c r="N43" s="19"/>
      <c r="O43" s="19" t="s">
        <v>26</v>
      </c>
      <c r="P43" s="13"/>
      <c r="Q43" s="35"/>
      <c r="R43" s="35" ph="1"/>
      <c r="S43" s="35" ph="1"/>
      <c r="T43" s="35" ph="1"/>
      <c r="U43" s="36"/>
      <c r="V43" s="37"/>
      <c r="W43" s="37"/>
      <c r="X43" s="37"/>
      <c r="Y43" s="37"/>
      <c r="Z43" s="34"/>
      <c r="AA43" s="34"/>
      <c r="AB43" s="34"/>
    </row>
    <row r="44" spans="1:28" x14ac:dyDescent="0.2">
      <c r="A44" s="58"/>
      <c r="B44" s="83"/>
      <c r="C44" s="83"/>
      <c r="D44" s="59"/>
      <c r="E44" s="11"/>
      <c r="F44" s="78" t="s">
        <v>20</v>
      </c>
      <c r="G44" s="56"/>
      <c r="H44" s="56"/>
      <c r="I44" s="22" t="s">
        <v>24</v>
      </c>
      <c r="J44" s="6"/>
      <c r="K44" s="56" t="s">
        <v>23</v>
      </c>
      <c r="L44" s="56"/>
      <c r="M44" s="1" t="s">
        <v>25</v>
      </c>
      <c r="N44" s="6"/>
      <c r="O44" s="6" t="s">
        <v>26</v>
      </c>
      <c r="P44" s="18"/>
      <c r="Q44" s="35">
        <v>19</v>
      </c>
      <c r="R44" s="35" ph="1"/>
      <c r="S44" s="35" ph="1"/>
      <c r="T44" s="35" ph="1"/>
      <c r="U44" s="36"/>
      <c r="V44" s="37"/>
      <c r="W44" s="37"/>
      <c r="X44" s="37"/>
      <c r="Y44" s="37"/>
      <c r="Z44" s="34"/>
      <c r="AA44" s="34"/>
      <c r="AB44" s="34"/>
    </row>
    <row r="45" spans="1:28" x14ac:dyDescent="0.2">
      <c r="A45" s="78" t="s">
        <v>31</v>
      </c>
      <c r="B45" s="56"/>
      <c r="C45" s="56"/>
      <c r="D45" s="79"/>
      <c r="E45" s="11"/>
      <c r="F45" s="78" t="s">
        <v>21</v>
      </c>
      <c r="G45" s="56"/>
      <c r="H45" s="56"/>
      <c r="I45" s="22" t="s">
        <v>24</v>
      </c>
      <c r="J45" s="6"/>
      <c r="K45" s="56" t="s">
        <v>23</v>
      </c>
      <c r="L45" s="56"/>
      <c r="M45" s="1" t="s">
        <v>27</v>
      </c>
      <c r="N45" s="6"/>
      <c r="O45" s="6" t="s">
        <v>26</v>
      </c>
      <c r="P45" s="18"/>
      <c r="Q45" s="35"/>
      <c r="R45" s="35" ph="1"/>
      <c r="S45" s="35" ph="1"/>
      <c r="T45" s="35" ph="1"/>
      <c r="U45" s="36"/>
      <c r="V45" s="37"/>
      <c r="W45" s="37"/>
      <c r="X45" s="37"/>
      <c r="Y45" s="37"/>
      <c r="Z45" s="34"/>
      <c r="AA45" s="34"/>
      <c r="AB45" s="34"/>
    </row>
    <row r="46" spans="1:28" ht="17.5" customHeight="1" x14ac:dyDescent="0.2">
      <c r="A46" s="78" t="s">
        <v>32</v>
      </c>
      <c r="B46" s="56"/>
      <c r="C46" s="56"/>
      <c r="D46" s="79"/>
      <c r="E46" s="11"/>
      <c r="F46" s="78" t="s">
        <v>28</v>
      </c>
      <c r="G46" s="56"/>
      <c r="H46" s="56"/>
      <c r="I46" s="56"/>
      <c r="J46" s="56"/>
      <c r="K46" s="56"/>
      <c r="L46" s="56"/>
      <c r="M46" s="1" t="s">
        <v>25</v>
      </c>
      <c r="N46" s="6"/>
      <c r="O46" s="6" t="s">
        <v>26</v>
      </c>
      <c r="P46" s="18"/>
      <c r="Q46" s="35">
        <v>20</v>
      </c>
      <c r="R46" s="35" ph="1"/>
      <c r="S46" s="35" ph="1"/>
      <c r="T46" s="35" ph="1"/>
      <c r="U46" s="36"/>
      <c r="V46" s="37"/>
      <c r="W46" s="37"/>
      <c r="X46" s="37"/>
      <c r="Y46" s="37"/>
      <c r="Z46" s="34"/>
      <c r="AA46" s="34"/>
      <c r="AB46" s="34"/>
    </row>
    <row r="47" spans="1:28" ht="17.5" customHeight="1" x14ac:dyDescent="0.2">
      <c r="A47" s="17"/>
      <c r="B47" s="15"/>
      <c r="C47" s="15"/>
      <c r="D47" s="16"/>
      <c r="E47" s="11"/>
      <c r="F47" s="81" t="s">
        <v>19</v>
      </c>
      <c r="G47" s="82"/>
      <c r="H47" s="82"/>
      <c r="I47" s="5" t="s">
        <v>29</v>
      </c>
      <c r="J47" s="53"/>
      <c r="K47" s="53"/>
      <c r="L47" s="53"/>
      <c r="M47" s="53"/>
      <c r="N47" s="53"/>
      <c r="O47" s="21" t="s">
        <v>30</v>
      </c>
      <c r="P47" s="16"/>
      <c r="Q47" s="35"/>
      <c r="R47" s="35" ph="1"/>
      <c r="S47" s="35" ph="1"/>
      <c r="T47" s="35" ph="1"/>
      <c r="U47" s="36"/>
      <c r="V47" s="37"/>
      <c r="W47" s="37"/>
      <c r="X47" s="37"/>
      <c r="Y47" s="37"/>
      <c r="Z47" s="34"/>
      <c r="AA47" s="34"/>
      <c r="AB47" s="34"/>
    </row>
    <row r="48" spans="1:28" ht="17.5" customHeight="1" x14ac:dyDescent="0.2">
      <c r="A48" s="98" t="s">
        <v>74</v>
      </c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76" t="s">
        <v>50</v>
      </c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</row>
    <row r="49" spans="1:28" ht="17.5" customHeight="1" x14ac:dyDescent="0.2">
      <c r="A49" s="98"/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77" t="s">
        <v>53</v>
      </c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</row>
    <row r="50" spans="1:28" x14ac:dyDescent="0.2">
      <c r="A50" s="32" t="s">
        <v>33</v>
      </c>
      <c r="B50" s="33"/>
      <c r="C50" s="33"/>
      <c r="D50" s="50"/>
      <c r="E50" s="32" t="s">
        <v>61</v>
      </c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50"/>
    </row>
    <row r="51" spans="1:28" x14ac:dyDescent="0.2">
      <c r="A51" s="58"/>
      <c r="B51" s="83"/>
      <c r="C51" s="83"/>
      <c r="D51" s="59"/>
      <c r="E51" s="58" t="s">
        <v>71</v>
      </c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59"/>
    </row>
    <row r="52" spans="1:28" x14ac:dyDescent="0.2">
      <c r="A52" s="58"/>
      <c r="B52" s="83"/>
      <c r="C52" s="83"/>
      <c r="D52" s="59"/>
      <c r="E52" s="84" t="s">
        <v>58</v>
      </c>
      <c r="F52" s="85"/>
      <c r="G52" s="85"/>
      <c r="H52" s="85"/>
      <c r="I52" s="85"/>
      <c r="J52" s="85"/>
      <c r="K52" s="56" t="s">
        <v>59</v>
      </c>
      <c r="L52" s="56"/>
      <c r="M52" s="56"/>
      <c r="N52" s="56"/>
      <c r="O52" s="56"/>
      <c r="P52" s="79"/>
    </row>
    <row r="53" spans="1:28" x14ac:dyDescent="0.2">
      <c r="A53" s="57"/>
      <c r="B53" s="53"/>
      <c r="C53" s="53"/>
      <c r="D53" s="54"/>
      <c r="E53" s="57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4"/>
    </row>
    <row r="54" spans="1:28" ht="21" customHeight="1" x14ac:dyDescent="0.2"/>
  </sheetData>
  <mergeCells count="276">
    <mergeCell ref="L30:N31"/>
    <mergeCell ref="I26:K26"/>
    <mergeCell ref="I27:K27"/>
    <mergeCell ref="I28:K28"/>
    <mergeCell ref="I29:K29"/>
    <mergeCell ref="I30:K31"/>
    <mergeCell ref="F17:K18"/>
    <mergeCell ref="L19:N19"/>
    <mergeCell ref="L21:N21"/>
    <mergeCell ref="L22:N22"/>
    <mergeCell ref="L23:N23"/>
    <mergeCell ref="L24:N24"/>
    <mergeCell ref="L25:N25"/>
    <mergeCell ref="L26:N26"/>
    <mergeCell ref="L27:N27"/>
    <mergeCell ref="F22:H22"/>
    <mergeCell ref="F23:H23"/>
    <mergeCell ref="F24:H24"/>
    <mergeCell ref="F25:H25"/>
    <mergeCell ref="F26:H26"/>
    <mergeCell ref="F27:H27"/>
    <mergeCell ref="F28:H28"/>
    <mergeCell ref="F29:H29"/>
    <mergeCell ref="F30:H31"/>
    <mergeCell ref="I19:K19"/>
    <mergeCell ref="I20:K20"/>
    <mergeCell ref="I21:K21"/>
    <mergeCell ref="I22:K22"/>
    <mergeCell ref="I23:K23"/>
    <mergeCell ref="I24:K24"/>
    <mergeCell ref="I25:K25"/>
    <mergeCell ref="L17:N18"/>
    <mergeCell ref="A48:P49"/>
    <mergeCell ref="A41:P41"/>
    <mergeCell ref="A26:C27"/>
    <mergeCell ref="A24:C25"/>
    <mergeCell ref="A22:C23"/>
    <mergeCell ref="A28:C29"/>
    <mergeCell ref="F19:H19"/>
    <mergeCell ref="F20:H20"/>
    <mergeCell ref="F21:H21"/>
    <mergeCell ref="L28:N28"/>
    <mergeCell ref="L29:N29"/>
    <mergeCell ref="A35:P35"/>
    <mergeCell ref="A36:P36"/>
    <mergeCell ref="A37:P37"/>
    <mergeCell ref="A38:P38"/>
    <mergeCell ref="A39:P39"/>
    <mergeCell ref="A50:D53"/>
    <mergeCell ref="E50:P50"/>
    <mergeCell ref="E51:P51"/>
    <mergeCell ref="E52:J52"/>
    <mergeCell ref="K52:P52"/>
    <mergeCell ref="E53:P53"/>
    <mergeCell ref="Y40:Y41"/>
    <mergeCell ref="X44:X45"/>
    <mergeCell ref="Y44:Y45"/>
    <mergeCell ref="A40:P40"/>
    <mergeCell ref="Z46:AB47"/>
    <mergeCell ref="Q48:AB48"/>
    <mergeCell ref="Q49:AB49"/>
    <mergeCell ref="A30:D31"/>
    <mergeCell ref="Q46:Q47"/>
    <mergeCell ref="R46:T47"/>
    <mergeCell ref="U46:U47"/>
    <mergeCell ref="V46:V47"/>
    <mergeCell ref="W46:W47"/>
    <mergeCell ref="X46:X47"/>
    <mergeCell ref="Y46:Y47"/>
    <mergeCell ref="K45:L45"/>
    <mergeCell ref="F46:L46"/>
    <mergeCell ref="J47:N47"/>
    <mergeCell ref="A45:D45"/>
    <mergeCell ref="A46:D46"/>
    <mergeCell ref="F43:H43"/>
    <mergeCell ref="F44:H44"/>
    <mergeCell ref="F45:H45"/>
    <mergeCell ref="F47:H47"/>
    <mergeCell ref="A43:D44"/>
    <mergeCell ref="K43:L43"/>
    <mergeCell ref="X32:X33"/>
    <mergeCell ref="Y32:Y33"/>
    <mergeCell ref="Q1:AA1"/>
    <mergeCell ref="K44:L44"/>
    <mergeCell ref="C10:D11"/>
    <mergeCell ref="C12:D13"/>
    <mergeCell ref="A8:B15"/>
    <mergeCell ref="A6:D7"/>
    <mergeCell ref="C15:D15"/>
    <mergeCell ref="Q2:S3"/>
    <mergeCell ref="T2:AB3"/>
    <mergeCell ref="Q4:Q5"/>
    <mergeCell ref="U4:U5"/>
    <mergeCell ref="V4:V5"/>
    <mergeCell ref="X4:Y4"/>
    <mergeCell ref="Z4:AB5"/>
    <mergeCell ref="R4:T5"/>
    <mergeCell ref="A1:P1"/>
    <mergeCell ref="H4:P4"/>
    <mergeCell ref="A17:D18"/>
    <mergeCell ref="A19:D19"/>
    <mergeCell ref="A20:C21"/>
    <mergeCell ref="E6:P7"/>
    <mergeCell ref="E8:P9"/>
    <mergeCell ref="E10:P11"/>
    <mergeCell ref="J12:K13"/>
    <mergeCell ref="E12:I13"/>
    <mergeCell ref="L12:P13"/>
    <mergeCell ref="J14:K15"/>
    <mergeCell ref="E14:I15"/>
    <mergeCell ref="C14:D14"/>
    <mergeCell ref="A4:B4"/>
    <mergeCell ref="C4:G4"/>
    <mergeCell ref="C8:D9"/>
    <mergeCell ref="A5:P5"/>
    <mergeCell ref="L14:P15"/>
    <mergeCell ref="U6:U7"/>
    <mergeCell ref="V6:V7"/>
    <mergeCell ref="W6:W7"/>
    <mergeCell ref="Z6:AB7"/>
    <mergeCell ref="Q6:Q7"/>
    <mergeCell ref="R6:T7"/>
    <mergeCell ref="X6:X7"/>
    <mergeCell ref="Y6:Y7"/>
    <mergeCell ref="Q8:Q9"/>
    <mergeCell ref="Q10:Q11"/>
    <mergeCell ref="U8:U9"/>
    <mergeCell ref="V8:V9"/>
    <mergeCell ref="W8:W9"/>
    <mergeCell ref="U10:U11"/>
    <mergeCell ref="V10:V11"/>
    <mergeCell ref="W10:W11"/>
    <mergeCell ref="R8:T9"/>
    <mergeCell ref="R10:T11"/>
    <mergeCell ref="X10:X11"/>
    <mergeCell ref="Y10:Y11"/>
    <mergeCell ref="Z10:AB11"/>
    <mergeCell ref="X8:X9"/>
    <mergeCell ref="Y8:Y9"/>
    <mergeCell ref="Z8:AB9"/>
    <mergeCell ref="X12:X13"/>
    <mergeCell ref="Y12:Y13"/>
    <mergeCell ref="Z12:AB13"/>
    <mergeCell ref="Q12:Q13"/>
    <mergeCell ref="R12:T13"/>
    <mergeCell ref="U12:U13"/>
    <mergeCell ref="V12:V13"/>
    <mergeCell ref="W12:W13"/>
    <mergeCell ref="X14:X15"/>
    <mergeCell ref="Y14:Y15"/>
    <mergeCell ref="Z14:AB15"/>
    <mergeCell ref="Q14:Q15"/>
    <mergeCell ref="R14:T15"/>
    <mergeCell ref="U14:U15"/>
    <mergeCell ref="V14:V15"/>
    <mergeCell ref="W14:W15"/>
    <mergeCell ref="X16:X17"/>
    <mergeCell ref="Y16:Y17"/>
    <mergeCell ref="Z16:AB17"/>
    <mergeCell ref="Q16:Q17"/>
    <mergeCell ref="R16:T17"/>
    <mergeCell ref="U16:U17"/>
    <mergeCell ref="V16:V17"/>
    <mergeCell ref="W16:W17"/>
    <mergeCell ref="X18:X19"/>
    <mergeCell ref="Y18:Y19"/>
    <mergeCell ref="Z18:AB19"/>
    <mergeCell ref="Q18:Q19"/>
    <mergeCell ref="R18:T19"/>
    <mergeCell ref="U18:U19"/>
    <mergeCell ref="V18:V19"/>
    <mergeCell ref="W18:W19"/>
    <mergeCell ref="X20:X21"/>
    <mergeCell ref="Y20:Y21"/>
    <mergeCell ref="Z20:AB21"/>
    <mergeCell ref="Q20:Q21"/>
    <mergeCell ref="R20:T21"/>
    <mergeCell ref="U20:U21"/>
    <mergeCell ref="V20:V21"/>
    <mergeCell ref="W20:W21"/>
    <mergeCell ref="X22:X23"/>
    <mergeCell ref="Y22:Y23"/>
    <mergeCell ref="Z22:AB23"/>
    <mergeCell ref="Q22:Q23"/>
    <mergeCell ref="R22:T23"/>
    <mergeCell ref="U22:U23"/>
    <mergeCell ref="V22:V23"/>
    <mergeCell ref="W22:W23"/>
    <mergeCell ref="X24:X25"/>
    <mergeCell ref="Y24:Y25"/>
    <mergeCell ref="Z24:AB25"/>
    <mergeCell ref="Q24:Q25"/>
    <mergeCell ref="R24:T25"/>
    <mergeCell ref="U24:U25"/>
    <mergeCell ref="V24:V25"/>
    <mergeCell ref="W24:W25"/>
    <mergeCell ref="X26:X27"/>
    <mergeCell ref="Y26:Y27"/>
    <mergeCell ref="Z26:AB27"/>
    <mergeCell ref="Q26:Q27"/>
    <mergeCell ref="R26:T27"/>
    <mergeCell ref="U26:U27"/>
    <mergeCell ref="V26:V27"/>
    <mergeCell ref="W26:W27"/>
    <mergeCell ref="X28:X29"/>
    <mergeCell ref="Y28:Y29"/>
    <mergeCell ref="Z28:AB29"/>
    <mergeCell ref="Q28:Q29"/>
    <mergeCell ref="R28:T29"/>
    <mergeCell ref="U28:U29"/>
    <mergeCell ref="V28:V29"/>
    <mergeCell ref="W28:W29"/>
    <mergeCell ref="X30:X31"/>
    <mergeCell ref="Y30:Y31"/>
    <mergeCell ref="Z30:AB31"/>
    <mergeCell ref="Q30:Q31"/>
    <mergeCell ref="R30:T31"/>
    <mergeCell ref="U30:U31"/>
    <mergeCell ref="V30:V31"/>
    <mergeCell ref="W30:W31"/>
    <mergeCell ref="Z32:AB33"/>
    <mergeCell ref="Q32:Q33"/>
    <mergeCell ref="R32:T33"/>
    <mergeCell ref="U32:U33"/>
    <mergeCell ref="V32:V33"/>
    <mergeCell ref="W32:W33"/>
    <mergeCell ref="X34:X35"/>
    <mergeCell ref="Y34:Y35"/>
    <mergeCell ref="Z34:AB35"/>
    <mergeCell ref="Q34:Q35"/>
    <mergeCell ref="R34:T35"/>
    <mergeCell ref="U34:U35"/>
    <mergeCell ref="V34:V35"/>
    <mergeCell ref="W34:W35"/>
    <mergeCell ref="Z36:AB37"/>
    <mergeCell ref="Q36:Q37"/>
    <mergeCell ref="R36:T37"/>
    <mergeCell ref="U36:U37"/>
    <mergeCell ref="V36:V37"/>
    <mergeCell ref="W36:W37"/>
    <mergeCell ref="U40:U41"/>
    <mergeCell ref="V40:V41"/>
    <mergeCell ref="W40:W41"/>
    <mergeCell ref="X38:X39"/>
    <mergeCell ref="Y38:Y39"/>
    <mergeCell ref="Z38:AB39"/>
    <mergeCell ref="Q38:Q39"/>
    <mergeCell ref="R38:T39"/>
    <mergeCell ref="U38:U39"/>
    <mergeCell ref="V38:V39"/>
    <mergeCell ref="W38:W39"/>
    <mergeCell ref="X40:X41"/>
    <mergeCell ref="C34:P34"/>
    <mergeCell ref="E17:E18"/>
    <mergeCell ref="A32:O32"/>
    <mergeCell ref="A33:O33"/>
    <mergeCell ref="A34:B34"/>
    <mergeCell ref="Z44:AB45"/>
    <mergeCell ref="Q44:Q45"/>
    <mergeCell ref="R44:T45"/>
    <mergeCell ref="U44:U45"/>
    <mergeCell ref="V44:V45"/>
    <mergeCell ref="W44:W45"/>
    <mergeCell ref="X42:X43"/>
    <mergeCell ref="Y42:Y43"/>
    <mergeCell ref="Z42:AB43"/>
    <mergeCell ref="Q42:Q43"/>
    <mergeCell ref="R42:T43"/>
    <mergeCell ref="U42:U43"/>
    <mergeCell ref="V42:V43"/>
    <mergeCell ref="W42:W43"/>
    <mergeCell ref="Z40:AB41"/>
    <mergeCell ref="Q40:Q41"/>
    <mergeCell ref="R40:T41"/>
    <mergeCell ref="X36:X37"/>
    <mergeCell ref="Y36:Y37"/>
  </mergeCells>
  <phoneticPr fontId="7" alignment="distributed"/>
  <dataValidations count="5">
    <dataValidation type="list" allowBlank="1" showInputMessage="1" showErrorMessage="1" sqref="E43:E47" xr:uid="{00000000-0002-0000-0000-000000000000}">
      <formula1>"〇"</formula1>
    </dataValidation>
    <dataValidation type="list" allowBlank="1" showInputMessage="1" showErrorMessage="1" sqref="V6 V10 V8 V12 V14 V46 V18 V20 V22 V24 V26 V28 V30 V32 V34 V36 V38 V40 V42 V44 V16" xr:uid="{00000000-0002-0000-0000-000001000000}">
      <formula1>"男性,女性"</formula1>
    </dataValidation>
    <dataValidation type="list" allowBlank="1" showInputMessage="1" showErrorMessage="1" sqref="U6:U47" xr:uid="{00000000-0002-0000-0000-000002000000}">
      <formula1>"監督・コーチ・引率者,選手（中学生）,保護者（大人）,子供（選手以外）,バス乗務員"</formula1>
    </dataValidation>
    <dataValidation type="list" allowBlank="1" showInputMessage="1" showErrorMessage="1" sqref="W16:Y16 W10:Y10 W8:Y8 W24:Y24 W22:Y22 W20:Y20 W18:Y18 W46:Y46 W14:Y14 W12:Y12 W42:Y42 W40:Y40 W38:Y38 W36:Y36 W34:Y34 W32:Y32 W30:Y30 W28:Y28 W26:Y26 W44:Y44 W6:Y6" xr:uid="{00000000-0002-0000-0000-000003000000}">
      <formula1>"〇,×"</formula1>
    </dataValidation>
    <dataValidation type="list" allowBlank="1" showInputMessage="1" showErrorMessage="1" sqref="E20:E29" xr:uid="{B03E4744-1252-4D19-BF07-1DDDD63CF3AE}">
      <formula1>"A,B,C,D,E,F"</formula1>
    </dataValidation>
  </dataValidations>
  <hyperlinks>
    <hyperlink ref="C4" r:id="rId1" xr:uid="{A15F9206-8694-4596-84A2-1E93A70B934F}"/>
  </hyperlinks>
  <pageMargins left="0.43307086614173229" right="0.23622047244094491" top="0.74803149606299213" bottom="0.74803149606299213" header="0.31496062992125984" footer="0.31496062992125984"/>
  <pageSetup paperSize="9" scale="80" orientation="portrait" r:id="rId2"/>
  <colBreaks count="2" manualBreakCount="2">
    <brk id="16" max="53" man="1"/>
    <brk id="30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東日本中学校ホッケー</vt:lpstr>
      <vt:lpstr>東日本中学校ホッケー!Print_Area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2025-03-13T09:12:19Z</dcterms:modified>
</cp:coreProperties>
</file>